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ana Sekhar\OneDrive - Elpis IT Solutions Pvt Ltd\Projects\RHMS-ISTRAC\"/>
    </mc:Choice>
  </mc:AlternateContent>
  <bookViews>
    <workbookView xWindow="0" yWindow="0" windowWidth="16380" windowHeight="8190" tabRatio="500"/>
  </bookViews>
  <sheets>
    <sheet name="BoM_PackingList" sheetId="1" r:id="rId1"/>
    <sheet name="BoM_Top" sheetId="2" r:id="rId2"/>
    <sheet name="BoM_Bottom" sheetId="3" r:id="rId3"/>
  </sheets>
  <definedNames>
    <definedName name="_xlnm._FilterDatabase" localSheetId="0" hidden="1">BoM_PackingList!$A$2:$L$108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4" i="3" l="1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87" i="2"/>
  <c r="K87" i="2"/>
  <c r="M86" i="2"/>
  <c r="K86" i="2"/>
  <c r="K85" i="2"/>
  <c r="M85" i="2" s="1"/>
  <c r="M84" i="2"/>
  <c r="K84" i="2"/>
  <c r="M83" i="2"/>
  <c r="K83" i="2"/>
  <c r="K82" i="2"/>
  <c r="M82" i="2" s="1"/>
  <c r="M81" i="2"/>
  <c r="K81" i="2"/>
  <c r="M80" i="2"/>
  <c r="K80" i="2"/>
  <c r="K79" i="2"/>
  <c r="M79" i="2" s="1"/>
  <c r="M78" i="2"/>
  <c r="K78" i="2"/>
  <c r="M77" i="2"/>
  <c r="K77" i="2"/>
  <c r="K76" i="2"/>
  <c r="M76" i="2" s="1"/>
  <c r="M75" i="2"/>
  <c r="K75" i="2"/>
  <c r="M74" i="2"/>
  <c r="K74" i="2"/>
  <c r="K73" i="2"/>
  <c r="M73" i="2" s="1"/>
  <c r="M72" i="2"/>
  <c r="K72" i="2"/>
  <c r="K71" i="2"/>
  <c r="K70" i="2"/>
  <c r="K69" i="2"/>
  <c r="K68" i="2"/>
  <c r="K67" i="2"/>
  <c r="K66" i="2"/>
  <c r="M66" i="2" s="1"/>
  <c r="K65" i="2"/>
  <c r="M65" i="2" s="1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M52" i="2" s="1"/>
  <c r="K51" i="2"/>
  <c r="K50" i="2"/>
  <c r="K49" i="2"/>
  <c r="K48" i="2"/>
  <c r="M48" i="2" s="1"/>
  <c r="M47" i="2"/>
  <c r="K47" i="2"/>
  <c r="M46" i="2"/>
  <c r="K46" i="2"/>
  <c r="K45" i="2"/>
  <c r="K44" i="2"/>
  <c r="M43" i="2"/>
  <c r="K43" i="2"/>
  <c r="K42" i="2"/>
  <c r="K41" i="2"/>
  <c r="M41" i="2" s="1"/>
  <c r="K40" i="2"/>
  <c r="K39" i="2"/>
  <c r="K38" i="2"/>
  <c r="K37" i="2"/>
  <c r="K36" i="2"/>
  <c r="K35" i="2"/>
  <c r="M35" i="2" s="1"/>
  <c r="M34" i="2"/>
  <c r="K34" i="2"/>
  <c r="K33" i="2"/>
  <c r="K32" i="2"/>
  <c r="K31" i="2"/>
  <c r="K30" i="2"/>
  <c r="K29" i="2"/>
  <c r="K28" i="2"/>
  <c r="K27" i="2"/>
  <c r="K26" i="2"/>
  <c r="M26" i="2" s="1"/>
  <c r="K25" i="2"/>
  <c r="M24" i="2"/>
  <c r="K24" i="2"/>
  <c r="K23" i="2"/>
  <c r="K22" i="2"/>
  <c r="K21" i="2"/>
  <c r="K20" i="2"/>
  <c r="K19" i="2"/>
  <c r="K18" i="2"/>
  <c r="K17" i="2"/>
  <c r="K16" i="2"/>
  <c r="K15" i="2"/>
  <c r="M15" i="2" s="1"/>
  <c r="K14" i="2"/>
  <c r="K13" i="2"/>
  <c r="K12" i="2"/>
  <c r="K11" i="2"/>
  <c r="K10" i="2"/>
  <c r="K9" i="2"/>
  <c r="M9" i="2" s="1"/>
  <c r="K8" i="2"/>
  <c r="M7" i="2"/>
  <c r="K7" i="2"/>
  <c r="K6" i="2"/>
  <c r="M6" i="2" s="1"/>
  <c r="K5" i="2"/>
  <c r="K3" i="2"/>
  <c r="K2" i="2"/>
</calcChain>
</file>

<file path=xl/sharedStrings.xml><?xml version="1.0" encoding="utf-8"?>
<sst xmlns="http://schemas.openxmlformats.org/spreadsheetml/2006/main" count="1662" uniqueCount="589">
  <si>
    <t>Sl. No</t>
  </si>
  <si>
    <t>Reference</t>
  </si>
  <si>
    <t>VALUE</t>
  </si>
  <si>
    <t>PACKAGE</t>
  </si>
  <si>
    <t>PART_NUMBER</t>
  </si>
  <si>
    <t>MANUFACTURER</t>
  </si>
  <si>
    <t>DESCRIPTION</t>
  </si>
  <si>
    <t>Alt. Part</t>
  </si>
  <si>
    <t>PCB Footprint</t>
  </si>
  <si>
    <t>Quantity</t>
  </si>
  <si>
    <t>QpA</t>
  </si>
  <si>
    <t>Quantity in BoX</t>
  </si>
  <si>
    <t>Shortage qty</t>
  </si>
  <si>
    <t>DNP</t>
  </si>
  <si>
    <t>Remarks</t>
  </si>
  <si>
    <t>C10</t>
  </si>
  <si>
    <t>100uF/50V</t>
  </si>
  <si>
    <t>SMD 10.0mm dia 10.2mm len</t>
  </si>
  <si>
    <t>EXV107M050A9PAA</t>
  </si>
  <si>
    <t>KEMET</t>
  </si>
  <si>
    <t>CAP ALUM 100UF 20% 50V SMD</t>
  </si>
  <si>
    <t>CAPAE1030X1050N</t>
  </si>
  <si>
    <t>C124,C125</t>
  </si>
  <si>
    <t>20pF</t>
  </si>
  <si>
    <t>0402N200J500CT</t>
  </si>
  <si>
    <t>Walsin</t>
  </si>
  <si>
    <t>CAP CER 20PF 50V C0G/NP0 0402</t>
  </si>
  <si>
    <t>C0402</t>
  </si>
  <si>
    <t>10uF</t>
  </si>
  <si>
    <t>GRM21BR61H106KE43L</t>
  </si>
  <si>
    <t>Murata Electronics</t>
  </si>
  <si>
    <t>CAP CER 10UF 50V X5R 0805</t>
  </si>
  <si>
    <t>C0805</t>
  </si>
  <si>
    <t>same as Sl. 20</t>
  </si>
  <si>
    <t>C21,C186</t>
  </si>
  <si>
    <t>8200pF</t>
  </si>
  <si>
    <t>GRM1555C1H822JE01D</t>
  </si>
  <si>
    <t>CAP CER 8200pF 50V C0G 0402 5%</t>
  </si>
  <si>
    <t>C22</t>
  </si>
  <si>
    <t>10pF</t>
  </si>
  <si>
    <t>CL10C100CB8NNNC</t>
  </si>
  <si>
    <t>Samsung</t>
  </si>
  <si>
    <t>CAP CER 10PF 50V C0G/NP0 0603 +/-.25pF</t>
  </si>
  <si>
    <t>C0603</t>
  </si>
  <si>
    <t>C23</t>
  </si>
  <si>
    <t>1100pF</t>
  </si>
  <si>
    <t>GRM1885C1H112JA01J</t>
  </si>
  <si>
    <t>CAP CER 1100PF 50V C0G/NP0 0603</t>
  </si>
  <si>
    <t>C19,C20,C25,C26,C113</t>
  </si>
  <si>
    <t>47uF</t>
  </si>
  <si>
    <t>GRM32ER61C476KE15L</t>
  </si>
  <si>
    <t>CAP CER 47UF 16V X5R 1210</t>
  </si>
  <si>
    <t>C1210</t>
  </si>
  <si>
    <t>C24,C27</t>
  </si>
  <si>
    <t>470nF</t>
  </si>
  <si>
    <t>CGA2B3X7R1H473K050BB</t>
  </si>
  <si>
    <t>TDK Corporation</t>
  </si>
  <si>
    <t>CAP CER 0.047UF 50V X7R 0402</t>
  </si>
  <si>
    <t>0603B474K500CT</t>
  </si>
  <si>
    <t>Package 0402 but use Alt part no 0603 do manually assembled</t>
  </si>
  <si>
    <t>C30,C31,C183,C184,C185,C187,C188</t>
  </si>
  <si>
    <t>4.7uF/50V</t>
  </si>
  <si>
    <t>GRM31CR71H475KA12K</t>
  </si>
  <si>
    <t>CAP CER 4.7UF 16V X7R 0805</t>
  </si>
  <si>
    <t>C1206</t>
  </si>
  <si>
    <t>C32,C33,C39,C40</t>
  </si>
  <si>
    <t>1uF</t>
  </si>
  <si>
    <t>C0805C105K3RAC</t>
  </si>
  <si>
    <t>CAP CER 1UF 25V X7R 0805</t>
  </si>
  <si>
    <t>0805B105K250CT</t>
  </si>
  <si>
    <t>Use Alt. Part</t>
  </si>
  <si>
    <t>C34,C35,C41,C42</t>
  </si>
  <si>
    <t>10uF/16V</t>
  </si>
  <si>
    <t>CL31B106KAHNFNE</t>
  </si>
  <si>
    <t>CAP CER 10UF 25V X7R 1206</t>
  </si>
  <si>
    <t>C37,C44</t>
  </si>
  <si>
    <t>GRM1555C1H100JA01D</t>
  </si>
  <si>
    <t>CAP CER 10PF 50V C0G/NP0 0402</t>
  </si>
  <si>
    <t>0402N100J500LT</t>
  </si>
  <si>
    <t>C5,C118</t>
  </si>
  <si>
    <t>2.2uF</t>
  </si>
  <si>
    <t>UMK107BBJ225KA-T</t>
  </si>
  <si>
    <t>Taiyo Yuden</t>
  </si>
  <si>
    <t>CAP CER 2.2UF 50V X5R 0603</t>
  </si>
  <si>
    <t>C29,C38,C45,C46,C47,C49,C50,C51</t>
  </si>
  <si>
    <t>4.7uF/16V</t>
  </si>
  <si>
    <t>GRM21BR71C475KE51K</t>
  </si>
  <si>
    <t>C53,C57,C61,C65</t>
  </si>
  <si>
    <t>100pF</t>
  </si>
  <si>
    <t>KGM05ACG1H101JH</t>
  </si>
  <si>
    <t>KYOCERA AVX</t>
  </si>
  <si>
    <t>CAP CER 100PF 50V C0G/NP0 0402</t>
  </si>
  <si>
    <t>C56,C60,C64,C68,C172,C173,C175,C176,C178,C179,C181,C182</t>
  </si>
  <si>
    <t>2pF</t>
  </si>
  <si>
    <t>CGA2B2C0G1H020C050BA</t>
  </si>
  <si>
    <t>CAP CER 2PF 50V C0G 0402</t>
  </si>
  <si>
    <t>0402N2R0C500LT</t>
  </si>
  <si>
    <t>C8,C55,C59,C63,C67</t>
  </si>
  <si>
    <t>C1608X6S1H105K080AC</t>
  </si>
  <si>
    <t>CAP CER 1UF 50V X6S 0603</t>
  </si>
  <si>
    <t>C9</t>
  </si>
  <si>
    <t>1nF</t>
  </si>
  <si>
    <t>KGM05AR71H102KH</t>
  </si>
  <si>
    <t>CAP CER 1000PF 50V X7R 0402</t>
  </si>
  <si>
    <t>0402N102J500LT</t>
  </si>
  <si>
    <t>C7,C11,C12,C13,C14,C17,C18,C54,C58,C62,C66,C69,C80,C91,C102,C114,C127,C128,C129,C130,C131,C132,C133,C134,C136,C138,C139,C141,C143,C145,C147,C150,C151,C152,C153,C154,C155,C156,C157,C158,C159,C160,C161,C166,C167,C168,C169,C170</t>
  </si>
  <si>
    <t>0.1uF</t>
  </si>
  <si>
    <t>GRM155R61H104KE19D</t>
  </si>
  <si>
    <t>CAP CER 0.1UF 50V X5R 0402</t>
  </si>
  <si>
    <t>C6,C15,C16,C70,C81,C92,C103,C115,C116,C117,C119,C120,C121,C122,C123,C126,C135,C137,C165</t>
  </si>
  <si>
    <t>Same as Sl. 3</t>
  </si>
  <si>
    <t>C1,C2,C3,C4,C71,C79,C82,C90,C93,C101,C104,C112</t>
  </si>
  <si>
    <t>2200pF</t>
  </si>
  <si>
    <t>GCM155R71H222KA37J</t>
  </si>
  <si>
    <t>CAP CER 2200PF 50V X7R 0402</t>
  </si>
  <si>
    <t>C28,C36,C43,C48,C52,C73,C84,C95,C106,C171,C174,C177,C180</t>
  </si>
  <si>
    <t>.22uF</t>
  </si>
  <si>
    <t>CL10A224KB8NNNC</t>
  </si>
  <si>
    <t>CAP CER 0.22UF 50V X5R 0603</t>
  </si>
  <si>
    <t>C74,C86,C96,C107</t>
  </si>
  <si>
    <t>0.022uF</t>
  </si>
  <si>
    <t>CL05B223KP5NNNC</t>
  </si>
  <si>
    <t>CAP CER 0.022UF 10V X7R 0402</t>
  </si>
  <si>
    <t>C75,C87,C97,C108</t>
  </si>
  <si>
    <t>4700pF</t>
  </si>
  <si>
    <t>UMK105B7472KV-F</t>
  </si>
  <si>
    <t>CAP CER 4700PF 50V X7R 0402</t>
  </si>
  <si>
    <t>C76,C88,C99,C109,C140,C142,C144,C146,C148</t>
  </si>
  <si>
    <t>1000pF</t>
  </si>
  <si>
    <t>C0402C102J5GAC7411</t>
  </si>
  <si>
    <t>CAP CER 1000PF 50V C0G/NP0 0402</t>
  </si>
  <si>
    <t>D11,D12</t>
  </si>
  <si>
    <t>15V</t>
  </si>
  <si>
    <t>DO214AC</t>
  </si>
  <si>
    <t>SMAJ15CA</t>
  </si>
  <si>
    <t>TVS DIODE 15VWM 24.4VC DO214AC</t>
  </si>
  <si>
    <t>DIOM5226X240N</t>
  </si>
  <si>
    <t>D13,D14</t>
  </si>
  <si>
    <t>10V</t>
  </si>
  <si>
    <t>SMAJ10CA</t>
  </si>
  <si>
    <t>TVS DIODE 10VWM 17VC DO214AC</t>
  </si>
  <si>
    <t>DNPs Listed</t>
  </si>
  <si>
    <t>D2</t>
  </si>
  <si>
    <t>B260A-13-F</t>
  </si>
  <si>
    <t>DO-214AC/SMA</t>
  </si>
  <si>
    <t>Diodes Inc</t>
  </si>
  <si>
    <t>Schottky Diodes &amp; Rectifiers 2A, 60V</t>
  </si>
  <si>
    <t>DO-214AC</t>
  </si>
  <si>
    <t>D1,D16,D18,D20,D22</t>
  </si>
  <si>
    <t>SMAJ24CA</t>
  </si>
  <si>
    <t>ST Microelectronics</t>
  </si>
  <si>
    <t>TVS DIODE 24VWM 38.9VC DO214AC</t>
  </si>
  <si>
    <t>D3</t>
  </si>
  <si>
    <t>LED_RED</t>
  </si>
  <si>
    <t>LTST-C190KRKT</t>
  </si>
  <si>
    <t>Lite-On Inc</t>
  </si>
  <si>
    <t>LED RED CLEAR CHIP SMD</t>
  </si>
  <si>
    <t>19-213SURC/S530-A2/TR8</t>
  </si>
  <si>
    <t>LED0603</t>
  </si>
  <si>
    <t>D4,D5</t>
  </si>
  <si>
    <t>CDBC540-G</t>
  </si>
  <si>
    <t>DO-214AB</t>
  </si>
  <si>
    <t>Comchip Technology</t>
  </si>
  <si>
    <t>Schottky Diodes &amp; Rectifiers 5A, 4 0V</t>
  </si>
  <si>
    <t>D6,D7,D8,D9</t>
  </si>
  <si>
    <t>BAT54S/SOT</t>
  </si>
  <si>
    <t>SOT-23</t>
  </si>
  <si>
    <t>BAT54S,235</t>
  </si>
  <si>
    <t>Nexperia</t>
  </si>
  <si>
    <t>DIODE ARRAY SCHOTTKY 30V SOT23</t>
  </si>
  <si>
    <t>SOT23_BAT</t>
  </si>
  <si>
    <t>F1,F2,F3,F4</t>
  </si>
  <si>
    <t>040801.5WR</t>
  </si>
  <si>
    <t>FMC16152WHTP</t>
  </si>
  <si>
    <t>Kamaya Inc</t>
  </si>
  <si>
    <t>FUSE CHIP 1.5A 32VDC 0603</t>
  </si>
  <si>
    <t>R0603</t>
  </si>
  <si>
    <t>FB1,FB2</t>
  </si>
  <si>
    <t>1 uH</t>
  </si>
  <si>
    <t>CB2012T1R0M</t>
  </si>
  <si>
    <t>Fixed Inductors 0805 1uH 195mOhms +/ -20% 500mA</t>
  </si>
  <si>
    <t>L0805</t>
  </si>
  <si>
    <t>L1</t>
  </si>
  <si>
    <t>4A 80V</t>
  </si>
  <si>
    <t>CMC_4P_ACM70V-701-2PL-TL00</t>
  </si>
  <si>
    <t>ACM70V-701-2PL-TL00</t>
  </si>
  <si>
    <t>Common Mode Chokes / Filters 80V 4.0A 15mOhms AEC-Q200</t>
  </si>
  <si>
    <t>ACM70V-701-2PL-TL00_TDK-L</t>
  </si>
  <si>
    <t>L2</t>
  </si>
  <si>
    <t>4.7uH</t>
  </si>
  <si>
    <t>11x10x3.8</t>
  </si>
  <si>
    <t>Wurth Elektronik</t>
  </si>
  <si>
    <t>Fixed Inductors Fixed Inductors WE-LHMI Powr SMD1040 4.7uH 7.0A 15.5mOhm</t>
  </si>
  <si>
    <t>LHMI11</t>
  </si>
  <si>
    <t>L3,L5,L6,L7,L8</t>
  </si>
  <si>
    <t>0.1uH</t>
  </si>
  <si>
    <t>MLZ2012DR10DTD25</t>
  </si>
  <si>
    <t>FIXED IND 100NH 1.15A 70MOHM SMD</t>
  </si>
  <si>
    <t>L5,L7,L8</t>
  </si>
  <si>
    <t>L4,L9</t>
  </si>
  <si>
    <t>6.8uH</t>
  </si>
  <si>
    <t>DFE252012F-6R8M=P2</t>
  </si>
  <si>
    <t>FIXED IND 6.8UH 1.2A 0.33OHM SMD</t>
  </si>
  <si>
    <t>IND_DFE252012F-1R0MP2_MUR</t>
  </si>
  <si>
    <t>R1</t>
  </si>
  <si>
    <t>2.2E</t>
  </si>
  <si>
    <t>ERJ-P08J2R2V</t>
  </si>
  <si>
    <t>Panasonic</t>
  </si>
  <si>
    <t>RES SMD 2.2 OHM 5% 2/3W 1206</t>
  </si>
  <si>
    <t>R1206</t>
  </si>
  <si>
    <t>R10</t>
  </si>
  <si>
    <t>10.2K</t>
  </si>
  <si>
    <t>RC0603FR-1310K2L</t>
  </si>
  <si>
    <t>YAGEO</t>
  </si>
  <si>
    <t>RES 10.2K OHM 1% 1/10W 0603</t>
  </si>
  <si>
    <t>R11</t>
  </si>
  <si>
    <t>1.96K</t>
  </si>
  <si>
    <t>CRCW04021K96FKEDC</t>
  </si>
  <si>
    <t>Vishay</t>
  </si>
  <si>
    <t>RES 1.96K OHM 1% 1/16W 0402</t>
  </si>
  <si>
    <t>ERJ-2RKF1961X</t>
  </si>
  <si>
    <t>R0402</t>
  </si>
  <si>
    <t>R12</t>
  </si>
  <si>
    <t>15K</t>
  </si>
  <si>
    <t>CR0402-FX-1502GLF</t>
  </si>
  <si>
    <t>Bourns</t>
  </si>
  <si>
    <t>RES SMD 15K OHM 1% 1/16W 0402</t>
  </si>
  <si>
    <t>RN73R1ETTP1502B25</t>
  </si>
  <si>
    <t>R13</t>
  </si>
  <si>
    <t>27K</t>
  </si>
  <si>
    <t>RC0402FR-0727KL</t>
  </si>
  <si>
    <t>Thick Film Resistors - SMD Thick Film Resistors - SMD 0603 27K0 1% Lead Free</t>
  </si>
  <si>
    <t>R14</t>
  </si>
  <si>
    <t>31.6K</t>
  </si>
  <si>
    <t>CRCW040231K6FKEDC</t>
  </si>
  <si>
    <t>Thick Film Resistors - SMD Thick Film Resistors - SMD 1/16W 31.6Kohms 1% C ommercial Use</t>
  </si>
  <si>
    <t>R17</t>
  </si>
  <si>
    <t>30.9K</t>
  </si>
  <si>
    <t>CR0603-FX-3092ELF</t>
  </si>
  <si>
    <t>Thick Film Resistors - SMD 30.9kOhms 100-200 mW 0603 1%</t>
  </si>
  <si>
    <t>WR04X3092FTL</t>
  </si>
  <si>
    <t>Package 0603 but use alt part no 0402 do manually assembled</t>
  </si>
  <si>
    <t>R2</t>
  </si>
  <si>
    <t>750K</t>
  </si>
  <si>
    <t>RC0402FR-07750KL</t>
  </si>
  <si>
    <t>RES 750K OHM 1% 1/16W 0402</t>
  </si>
  <si>
    <t>WR04X7503FTL</t>
  </si>
  <si>
    <t>R221</t>
  </si>
  <si>
    <t>0E/10K</t>
  </si>
  <si>
    <t>0E if VDDIF is1.8V else 10K</t>
  </si>
  <si>
    <t>R226,R227</t>
  </si>
  <si>
    <t>12K</t>
  </si>
  <si>
    <t>RC0402JR-0712KL</t>
  </si>
  <si>
    <t>RES 12K OHM 5% 1/16W 0402</t>
  </si>
  <si>
    <t>R244,R245,R246,R247,R248</t>
  </si>
  <si>
    <t>2.2K</t>
  </si>
  <si>
    <t>SR0402FR-7T2K2L</t>
  </si>
  <si>
    <t>Thick Film Resistors - SMD Thick Film Resistors - SMD 2.2 kOhms 200 mW 040 2 1%</t>
  </si>
  <si>
    <t>RC0402JR-072K2L</t>
  </si>
  <si>
    <t>R25</t>
  </si>
  <si>
    <t>120K</t>
  </si>
  <si>
    <t>CRCW0402120KFKEDC</t>
  </si>
  <si>
    <t>RES SMD 120K OHM 1% 1/16W 0402</t>
  </si>
  <si>
    <t>SM-7351-RES-0402</t>
  </si>
  <si>
    <t>R252,R253,R254,R255,R267,R268,R276,R277,R285,R286,R294,R295</t>
  </si>
  <si>
    <t>4.7K</t>
  </si>
  <si>
    <t>RC0402FR-074K7L</t>
  </si>
  <si>
    <t>Thick Film Resistors - SMD Thick Film Resistors - SMD 4.7 kOhms 62.5mW 0402 1%</t>
  </si>
  <si>
    <t>R3</t>
  </si>
  <si>
    <t>18K</t>
  </si>
  <si>
    <t>CR0402-FX-1802GLF</t>
  </si>
  <si>
    <t>RES SMD 18K OHM 1% 1/16W 0402</t>
  </si>
  <si>
    <t>WR04X1802FTL</t>
  </si>
  <si>
    <t>R307</t>
  </si>
  <si>
    <t>2.7K</t>
  </si>
  <si>
    <t>CR0603-FX-2701ELF</t>
  </si>
  <si>
    <t>RES SMD 2.7K OHM 1% 1/10W 0603</t>
  </si>
  <si>
    <t>WR04X2701FTL</t>
  </si>
  <si>
    <t>R31</t>
  </si>
  <si>
    <t>100K</t>
  </si>
  <si>
    <t>AC0402FR-13100KL</t>
  </si>
  <si>
    <t>RES 100K OHM 1% 1/16W 0402</t>
  </si>
  <si>
    <t>RC0402FR-07100KL</t>
  </si>
  <si>
    <t>R32</t>
  </si>
  <si>
    <t>470K</t>
  </si>
  <si>
    <t>CR0402-FX-4703GLF</t>
  </si>
  <si>
    <t>RES SMD 470K OHM 1% 1/16W 0402</t>
  </si>
  <si>
    <t>RC0402FR-07470KL</t>
  </si>
  <si>
    <t>R4,R18,R23,R24,R28,R30,R35,R36,R37,R137,R138,R140,R141,R142,R143,R150,R158,R162,R183,R185,R190,R192,R197,R200,R204,R207,R211,R212,R213,R214,R215,R225,R229,R230,R232,R235,R236,R241,R242,R270,R271,R278,R280,R287,R289,R296,R298,R308</t>
  </si>
  <si>
    <t>10K</t>
  </si>
  <si>
    <t>RC0402JR-0710KL</t>
  </si>
  <si>
    <t>RES 10K OHM 5% 1/16W 0402</t>
  </si>
  <si>
    <t>R37</t>
  </si>
  <si>
    <t>R39,R40,R306</t>
  </si>
  <si>
    <t>47K</t>
  </si>
  <si>
    <t>CR0402-FX-4702GLF</t>
  </si>
  <si>
    <t>RES SMD 47K OHM 1% 1/16W 0402</t>
  </si>
  <si>
    <t>WR04X4702FTL</t>
  </si>
  <si>
    <t>R26,R38,R41</t>
  </si>
  <si>
    <t>150K</t>
  </si>
  <si>
    <t>CR0402-FX-1503GLF</t>
  </si>
  <si>
    <t>RES SMD 150K OHM 1% 1/16W 0402</t>
  </si>
  <si>
    <t>WR04X1503FTL</t>
  </si>
  <si>
    <t>R5</t>
  </si>
  <si>
    <t>33K</t>
  </si>
  <si>
    <t>CR0402-FX-3302GLF</t>
  </si>
  <si>
    <t>RES SMD 33K OHM 1% 1/16W 0402</t>
  </si>
  <si>
    <t>WR04X3302FTL</t>
  </si>
  <si>
    <t>R6</t>
  </si>
  <si>
    <t>8.2K</t>
  </si>
  <si>
    <t>CR0402-FX-8201GLF</t>
  </si>
  <si>
    <t>RES SMD 8.2K OHM 1% 1/16W 0402</t>
  </si>
  <si>
    <t>WR04X8201FTL</t>
  </si>
  <si>
    <t>R48,R55,R62,R69,R250</t>
  </si>
  <si>
    <t>100E</t>
  </si>
  <si>
    <t>WR04X1000FTL</t>
  </si>
  <si>
    <t>RES 100 OHM 1% 1/16W 0402</t>
  </si>
  <si>
    <t>R9</t>
  </si>
  <si>
    <t>180K</t>
  </si>
  <si>
    <t>RC0402FR-07180KL</t>
  </si>
  <si>
    <t>RES 180K OHM 1% 1/16W 0402</t>
  </si>
  <si>
    <t>R76,R77,R89,R90,R102,R103,R115,R116</t>
  </si>
  <si>
    <t>15E</t>
  </si>
  <si>
    <t>RC0402FR-1315RL</t>
  </si>
  <si>
    <t>RES 15 OHM 1% 1/16W 0402</t>
  </si>
  <si>
    <t>J20,J21,J22,J23,J24,J25,J26,J27,J28,J29,J30,J31,J32,J52,J55,J58,J61,R7,R8,R15,R16,R19,R22,R27,R29,R34,R73,R78,R86,R91,R101,R104,R113,R117,R122,R124,R125,R126,R127,R128,R129,R130,R131,R132,R133,R134,R135,R136,R144,R145,R146,R147,R148,R149,R151,R152,R153,R154,R155,R156,R163,R164,R165,R166,R167,R168,R169,R170,R171,R173,R175,R176,R178,R180,R182,R184,R186,R187,R189,R191,R193,R194,R196,R198,R199,R201,R203,R205,R206,R223,R231,R233,R234,R237,R238,R239,R240,R249,R256,R269,R273,R279,R282,R288,R291,R297,R300,R301,R304,R305,R309,R310,R311,R312</t>
  </si>
  <si>
    <t>JUMPER_0402</t>
  </si>
  <si>
    <t>RC0402JR-070RL</t>
  </si>
  <si>
    <t>RES 0 OHM JUMPER 1/16W 0402</t>
  </si>
  <si>
    <t>3-JUMPER</t>
  </si>
  <si>
    <t>J20,J21,J22,J23,J24,J25,J26,J27,J28,J29,J30,J31,J32,J52,J55,J58,J61,R7,R8,R15,R16,R19,R22,R27,R29,R34,R301,R304,R305</t>
  </si>
  <si>
    <t>R42,R46,R49,R53,R56,R60,R63,R67,R70,R82,R83,R95,R96,R108,R109,R121</t>
  </si>
  <si>
    <t>2K</t>
  </si>
  <si>
    <t>AC0402FR-072KL</t>
  </si>
  <si>
    <t>RES SMD 2K OHM 1% 1/16W 0402</t>
  </si>
  <si>
    <t>WR04X2051FTL</t>
  </si>
  <si>
    <t>R71,R84,R97,R110,R272,R281,R290,R299</t>
  </si>
  <si>
    <t>20K</t>
  </si>
  <si>
    <t>RC0402FR-0720KL</t>
  </si>
  <si>
    <t>RES 20K OHM 1% 1/16W 0402</t>
  </si>
  <si>
    <t>R72,R81,R85,R94,R98,R107,R111,R120</t>
  </si>
  <si>
    <t>10E</t>
  </si>
  <si>
    <t>RC0402JR-0710RL</t>
  </si>
  <si>
    <t>RES 10 OHM 5% 1/16W 0402</t>
  </si>
  <si>
    <t>R74,R75,R79,R80,R87,R88,R92,R93,R99,R100,R105,R106,R112,R114,R118,R119</t>
  </si>
  <si>
    <t>1K</t>
  </si>
  <si>
    <t>AC0402JR-071KL</t>
  </si>
  <si>
    <t>RV1</t>
  </si>
  <si>
    <t>38V 100A 300mJ</t>
  </si>
  <si>
    <t>RESC_0805</t>
  </si>
  <si>
    <t>MCVZ0805M380AGT</t>
  </si>
  <si>
    <t>MULTICOMP</t>
  </si>
  <si>
    <t>TVS Varistor, 30 V, 38 V, VZ Series, 77 V, 0805 [2012 Metric], Multilayer Varistor (MLV)</t>
  </si>
  <si>
    <t>R0805</t>
  </si>
  <si>
    <t>U1</t>
  </si>
  <si>
    <t>TPS2662x_VSON10</t>
  </si>
  <si>
    <t>VSON10</t>
  </si>
  <si>
    <t>TPS26621DRCR</t>
  </si>
  <si>
    <t>Texas Instruments</t>
  </si>
  <si>
    <t>IC ELECTRONIC FUSE 5% 10VSON</t>
  </si>
  <si>
    <t>DRC0010J_NV</t>
  </si>
  <si>
    <t>U12,U13,U14,U15</t>
  </si>
  <si>
    <t>THS4551</t>
  </si>
  <si>
    <t>16-VQFN</t>
  </si>
  <si>
    <t>THS4551IRGTR</t>
  </si>
  <si>
    <t>IC OPAMP DIFF 1 CIRCUIT 16VQFN</t>
  </si>
  <si>
    <t>RGT0016C</t>
  </si>
  <si>
    <t>U16</t>
  </si>
  <si>
    <t>AD7134BCPZ-RL7</t>
  </si>
  <si>
    <t>LFCSP-56</t>
  </si>
  <si>
    <t>Analog Devices</t>
  </si>
  <si>
    <t>IC ADC 24BIT SIGMA-DELTA 56LFCSP</t>
  </si>
  <si>
    <t>AD7134BCPZ-RL7_ADI</t>
  </si>
  <si>
    <t>U17</t>
  </si>
  <si>
    <t>ADR444BRZ</t>
  </si>
  <si>
    <t>SOIC-8</t>
  </si>
  <si>
    <t>Analog</t>
  </si>
  <si>
    <t>IC VREF SERIES 0.04% 8SOIC</t>
  </si>
  <si>
    <t>SOIC_8</t>
  </si>
  <si>
    <t>U2</t>
  </si>
  <si>
    <t>TPS54531DDAR</t>
  </si>
  <si>
    <t>SOIC-8 PowerPAD</t>
  </si>
  <si>
    <t>IC REG BUCK ADJ 5A 8SOPWR</t>
  </si>
  <si>
    <t>POWERSOIC8</t>
  </si>
  <si>
    <t>U24</t>
  </si>
  <si>
    <t>TXB0104PW</t>
  </si>
  <si>
    <t>TSSOP14</t>
  </si>
  <si>
    <t>Voltage Level Translator Bidirectional 1 Circuit 4 Channel 24Mbps 14-SOIC</t>
  </si>
  <si>
    <t>SOP65P640X120-14N</t>
  </si>
  <si>
    <t>U25</t>
  </si>
  <si>
    <t>SN74LVC1G125</t>
  </si>
  <si>
    <t>SOT-23-5</t>
  </si>
  <si>
    <t>SN74LVC1G125DBV</t>
  </si>
  <si>
    <t>IC BUFF NON-INVERT 5.5V SOT23-5</t>
  </si>
  <si>
    <t>SOT95P280X145-5N</t>
  </si>
  <si>
    <t>U26</t>
  </si>
  <si>
    <t>SN74LVC1G240</t>
  </si>
  <si>
    <t>SN74LVC1G240DBV</t>
  </si>
  <si>
    <t>IC BUFFER INVERT 5.5V SOT23-5</t>
  </si>
  <si>
    <t>U3</t>
  </si>
  <si>
    <t>TPS7A8101</t>
  </si>
  <si>
    <t>SON-8</t>
  </si>
  <si>
    <t>TPS7A8101DRBR</t>
  </si>
  <si>
    <t>IC REG LINEAR POS ADJ 1A 8SON</t>
  </si>
  <si>
    <t>IC_DRV8601DRBT</t>
  </si>
  <si>
    <t>U28,U30</t>
  </si>
  <si>
    <t>ISO7341C</t>
  </si>
  <si>
    <t>16-SOIC</t>
  </si>
  <si>
    <t>ISO7341CDWR</t>
  </si>
  <si>
    <t>DGTL ISO 3000VRMS 4CH 16SOIC</t>
  </si>
  <si>
    <t>ISO7340</t>
  </si>
  <si>
    <t>U31</t>
  </si>
  <si>
    <t>DS3231SN</t>
  </si>
  <si>
    <t>SOIC16</t>
  </si>
  <si>
    <t>DS3231SN#T&amp;R</t>
  </si>
  <si>
    <t>Maxim Integrated</t>
  </si>
  <si>
    <t>IC RTC CLK/CALENDAR I2C 16SOIC</t>
  </si>
  <si>
    <r>
      <rPr>
        <sz val="11"/>
        <color rgb="FF000000"/>
        <rFont val="Calibri"/>
        <family val="2"/>
        <charset val="1"/>
      </rPr>
      <t>1 No shortage put 2</t>
    </r>
    <r>
      <rPr>
        <vertAlign val="superscript"/>
        <sz val="11"/>
        <color rgb="FF000000"/>
        <rFont val="Calibri"/>
        <family val="2"/>
        <charset val="1"/>
      </rPr>
      <t>nd</t>
    </r>
    <r>
      <rPr>
        <sz val="11"/>
        <color rgb="FF000000"/>
        <rFont val="Calibri"/>
        <family val="2"/>
        <charset val="1"/>
      </rPr>
      <t xml:space="preserve"> board DNP</t>
    </r>
  </si>
  <si>
    <t>U34</t>
  </si>
  <si>
    <t>ST3232BTR</t>
  </si>
  <si>
    <t>TSSOP16</t>
  </si>
  <si>
    <t>Buffers &amp; Line Drivers Buffers &amp; Line Drivers Lo Power 2Drvr/2Rcvr</t>
  </si>
  <si>
    <t>SOP65P640X120-16N</t>
  </si>
  <si>
    <t>U36</t>
  </si>
  <si>
    <t>NCP730BMTADJTBG</t>
  </si>
  <si>
    <t>WDFN6</t>
  </si>
  <si>
    <t>ON Semiconductor</t>
  </si>
  <si>
    <t>IC REG LIN POS ADJ 150MA 6WDFN</t>
  </si>
  <si>
    <t>NCP730-WDFN6_OSI</t>
  </si>
  <si>
    <t>U5,U6</t>
  </si>
  <si>
    <t>TPS60500</t>
  </si>
  <si>
    <t>MSOP-10</t>
  </si>
  <si>
    <t>TPS60500DGSR</t>
  </si>
  <si>
    <t>IC REG CHARGE PUMP ADJ 10VSSOP</t>
  </si>
  <si>
    <t>DGS10</t>
  </si>
  <si>
    <t>U7</t>
  </si>
  <si>
    <t>LM27762</t>
  </si>
  <si>
    <t>WSON-8</t>
  </si>
  <si>
    <t>LM27762DSSR</t>
  </si>
  <si>
    <t>IC REG CHARGE PUMP ADJ DL 12WSON</t>
  </si>
  <si>
    <t>DSS0012B</t>
  </si>
  <si>
    <t>U8,U9,U10,U11,U18,U19,U20,U21,U22</t>
  </si>
  <si>
    <t>AD8605</t>
  </si>
  <si>
    <t>SOT23-5</t>
  </si>
  <si>
    <t>AD8605ARTZ</t>
  </si>
  <si>
    <t>IC OPAMP GP 1 CIRCUIT SOT23-5</t>
  </si>
  <si>
    <t>Y1</t>
  </si>
  <si>
    <t>48MHz</t>
  </si>
  <si>
    <t>SMD 3.2mm x 2.5mm</t>
  </si>
  <si>
    <t>ABM8-48.000MHZ-20-B1U-T</t>
  </si>
  <si>
    <t>Abracon</t>
  </si>
  <si>
    <t>Crystals 48 MHz</t>
  </si>
  <si>
    <t>SON4_ABM8-24P000MHZ-D2-T_ABR</t>
  </si>
  <si>
    <t>J6,J7,J8,J9,J10,J11,J12,J13,J14,J15,J16,J17,J18,J19</t>
  </si>
  <si>
    <t>CON2</t>
  </si>
  <si>
    <t>HDR-M-1R-02P2.54</t>
  </si>
  <si>
    <t>CONN HEADER VERT 2POS 2.54MM</t>
  </si>
  <si>
    <t>HDR-M-1R-02P</t>
  </si>
  <si>
    <t>J4</t>
  </si>
  <si>
    <t>CON3</t>
  </si>
  <si>
    <t>HDR-M-1R-03P2.54</t>
  </si>
  <si>
    <t>HDR-M-1R-03P</t>
  </si>
  <si>
    <t>J41</t>
  </si>
  <si>
    <t>CON6</t>
  </si>
  <si>
    <t>HDR-M-1R-06P2.54</t>
  </si>
  <si>
    <t>HDR-M-1R-06P</t>
  </si>
  <si>
    <t>J51,J54,J57,J60</t>
  </si>
  <si>
    <t>CON8A</t>
  </si>
  <si>
    <t>HDR-M-1R-08P2.54</t>
  </si>
  <si>
    <t>CONN8_821121_WRE</t>
  </si>
  <si>
    <t>J62</t>
  </si>
  <si>
    <t>2.54mm</t>
  </si>
  <si>
    <t>X2L5.48W6.5H8.5P2.54</t>
  </si>
  <si>
    <t>Fixed Terminal Blocks Fixed Terminal Blocks WR-TBL 2.54mm THT 2Pins 6A 150V 20mOhm</t>
  </si>
  <si>
    <t>J49</t>
  </si>
  <si>
    <t>X6L5.48W6.5H8.5P2.54</t>
  </si>
  <si>
    <t>Fixed Terminal Blocks Fixed Terminal Blocks WR-TBL 2.54mm THT 6Pins 6A 150V 20mOhm</t>
  </si>
  <si>
    <t>D15,D17,D19,D21</t>
  </si>
  <si>
    <t>1SS352</t>
  </si>
  <si>
    <t>1.25mmx2.5mm</t>
  </si>
  <si>
    <t>1SS352,H3F</t>
  </si>
  <si>
    <t>Toshiba</t>
  </si>
  <si>
    <t>DIODE GEN PURP 80V 100MA SC76-2</t>
  </si>
  <si>
    <t>SOD2512X110N</t>
  </si>
  <si>
    <t>J50,J53,J56,J59</t>
  </si>
  <si>
    <t>BNC</t>
  </si>
  <si>
    <t>BNC R/A</t>
  </si>
  <si>
    <t>73137-5015</t>
  </si>
  <si>
    <t>Molex</t>
  </si>
  <si>
    <t>BNC R/A PCB</t>
  </si>
  <si>
    <t>TE_227161-1</t>
  </si>
  <si>
    <t>U27,U29</t>
  </si>
  <si>
    <t>74AUP1G80GW</t>
  </si>
  <si>
    <t>IC FF D-TYPE SNGL 1BIT 5TSSOP</t>
  </si>
  <si>
    <t>B1</t>
  </si>
  <si>
    <t>BS-2450</t>
  </si>
  <si>
    <t>MPD (Memory Protection Devices)</t>
  </si>
  <si>
    <t>Battery Holder (Open) Coin, 24.5mm 1 Cell PC Pin</t>
  </si>
  <si>
    <t>R265,R274,R283,R292</t>
  </si>
  <si>
    <t>33E</t>
  </si>
  <si>
    <t>CR0402-JW-330GLF</t>
  </si>
  <si>
    <t>RES SMD 33 OHM 5% 1/16W 0402</t>
  </si>
  <si>
    <t>WR04X33R0FTL</t>
  </si>
  <si>
    <t>U35</t>
  </si>
  <si>
    <t>IVB0124S24</t>
  </si>
  <si>
    <t>SIP-7 2.54mm</t>
  </si>
  <si>
    <t>XP Power</t>
  </si>
  <si>
    <t>2 Watt SIP7 Single and Dual Output</t>
  </si>
  <si>
    <t>ISO_MOD_SIP8</t>
  </si>
  <si>
    <t>V2,V4,V6,V8</t>
  </si>
  <si>
    <t>LM334</t>
  </si>
  <si>
    <t>LM334M/NOPB</t>
  </si>
  <si>
    <t>IC CURRENT SOURCE 6% 8SOIC</t>
  </si>
  <si>
    <t>SOIC127P599X175-8N</t>
  </si>
  <si>
    <t>U4</t>
  </si>
  <si>
    <t>PQQ6W-Q24-S5-S</t>
  </si>
  <si>
    <t>CUI Inc</t>
  </si>
  <si>
    <t>V1,V3,V5,V7</t>
  </si>
  <si>
    <t>S-452</t>
  </si>
  <si>
    <t>TH3.9mm</t>
  </si>
  <si>
    <t>S-452T</t>
  </si>
  <si>
    <t>Samtec Inc.</t>
  </si>
  <si>
    <t>CURRENT REGULATOR DIODES 100V 4.</t>
  </si>
  <si>
    <t>CR_017AG_OSI</t>
  </si>
  <si>
    <t>J34,J36,J37,J38</t>
  </si>
  <si>
    <t>TSM-108-03-S-SV</t>
  </si>
  <si>
    <t>CONN HEADER SMD 8POS 2.54MM</t>
  </si>
  <si>
    <t>HDR-M-1R-08P</t>
  </si>
  <si>
    <t>J39</t>
  </si>
  <si>
    <t>TSM-110-03-S-DV</t>
  </si>
  <si>
    <t>HDR-M-2R-20P2.54X2.54</t>
  </si>
  <si>
    <t>CONN HEADER SMD 20POS 2.54MM</t>
  </si>
  <si>
    <t>HDR-M-2R-20P</t>
  </si>
  <si>
    <t>J33</t>
  </si>
  <si>
    <t>HDR-M-1R-10P2.54</t>
  </si>
  <si>
    <t>TSM-110-03-S-SV</t>
  </si>
  <si>
    <t>CONN HEADER SMD 10POS 2.54MM</t>
  </si>
  <si>
    <t>HDR-M-1R-10P</t>
  </si>
  <si>
    <t>J35</t>
  </si>
  <si>
    <t>HDR-M-2R-36P2.54X2.54</t>
  </si>
  <si>
    <t>TSM-118-03-S-DV</t>
  </si>
  <si>
    <t>CONN HEADER SMD 36POS 2.54MM</t>
  </si>
  <si>
    <t>HDR-M-2R-36P</t>
  </si>
  <si>
    <t>R266,R275,R284,R293</t>
  </si>
  <si>
    <t>330E</t>
  </si>
  <si>
    <t>WR04X3300FTL</t>
  </si>
  <si>
    <t>RES 330 OHM 1% 1/16W 0402</t>
  </si>
  <si>
    <t>Same as Sl. 20</t>
  </si>
  <si>
    <t>C19,C20,C25,C26</t>
  </si>
  <si>
    <t>C118</t>
  </si>
  <si>
    <t>C7,C11,C12,C13,C14,C17,C18,C54,C58,C62,C66,C114,C136,C138,C139,C141,C143,C145,C147,C150,C151,C152,C153,C154,C155,C156,C157,C158,C159,C160,C161,C166,C167,C168,C169,C170</t>
  </si>
  <si>
    <t>C6,C15,C16,C115,C116,C117,C119,C120,C121,C122,C126,C135,C137,C165</t>
  </si>
  <si>
    <t>C28,C36,C43,C48,C52,C171,C174,C177,C180</t>
  </si>
  <si>
    <t>D16,D18,D20,D22</t>
  </si>
  <si>
    <t>D4</t>
  </si>
  <si>
    <t>R4,R18,R23,R24,R28,R30,R137,R138,R140,R141,R142,R143,R150,R158,R162,R183,R185,R190,R192,R197,R200,R204,R207,R225,R229,R270,R271,R278,R280,R287,R289,R296,R298</t>
  </si>
  <si>
    <t>R39,R40</t>
  </si>
  <si>
    <t>J32,J52,J55,J58,J61,R7,R8,R15,R16,R22,R27,R29,R34,R73,R78,R86,R91,R101,R104,R113,R117,R130,R131,R132,R133,R134,R135,R136,R144,R145,R146,R147,R148,R149,R151,R152,R153,R154,R155,R163,R164,R165,R166,R167,R168,R169,R170,R171,R173,R175,R176,R180,R182,R184,R186,R187,R189,R191,R193,R194,R196,R198,R199,R201,R203,R205,R206,R223,R231,R233,R234,R237,R238,R239,R240,R249,R256,R269,R273,R279,R282,R288,R291,R297,R300,R301</t>
  </si>
  <si>
    <t>VDD_SEL</t>
  </si>
  <si>
    <t>J32,J52,J55,J58,J61,R7,R8,R15,R16,R22,R27,R29,R34,R301</t>
  </si>
  <si>
    <t>R46,R53,R60,R67,R70,R82,R83,R95,R96,R108,R109,R121</t>
  </si>
  <si>
    <t>R272,R281,R290,R299</t>
  </si>
  <si>
    <t>C186,C21</t>
  </si>
  <si>
    <t>C113</t>
  </si>
  <si>
    <t>C188,C187,C185,C184,C183,C31,C30</t>
  </si>
  <si>
    <t>C5</t>
  </si>
  <si>
    <t>C134,C133,C132,C131,C130,C129,C128,C127,C102,C91,C80,C69</t>
  </si>
  <si>
    <t>C123,C103,C92,C81,C70</t>
  </si>
  <si>
    <t>C106,C95,C84,C73</t>
  </si>
  <si>
    <t>D12,D11</t>
  </si>
  <si>
    <t>D14,D13</t>
  </si>
  <si>
    <t>D1</t>
  </si>
  <si>
    <t>D5</t>
  </si>
  <si>
    <t>D9,D8,D7,D6</t>
  </si>
  <si>
    <t>L9,L4</t>
  </si>
  <si>
    <t>R308,R242,R241,R236,R235,R232,R230,R215,R214,R213,R212,R211,R37,R36,R35</t>
  </si>
  <si>
    <t>R306</t>
  </si>
  <si>
    <t>R312,R311,R310,R309,R305,R304,R178,R156,R129,R128,R127,R126,R125,R124,R122,R19,J31,J30,J29,J28,J27,J26,J25,J24,J23,J22,J21,J20</t>
  </si>
  <si>
    <t>0E</t>
  </si>
  <si>
    <t>Thick Film Resistors - SMD Thick Film Resistors - SMD 0 Ohms 62.5mW 0402 5%</t>
  </si>
  <si>
    <t>J20,J21,J22,J23,J24,J25,J26,J27,J28,J29,J30,J31,R19,R304,R305</t>
  </si>
  <si>
    <t>R63,R56,R49,R42</t>
  </si>
  <si>
    <t>R110,R97,R84,R71</t>
  </si>
  <si>
    <t>J38,J37,J36,J34</t>
  </si>
  <si>
    <t>C0805C105K3RACTU</t>
  </si>
  <si>
    <t>LittleFuse</t>
  </si>
  <si>
    <t>mDAQ3_V1P0</t>
  </si>
  <si>
    <t>Elpis</t>
  </si>
  <si>
    <t>mDAQm_V1P0 assembled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</si>
</sst>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8"/>
      <color rgb="FF1F497D"/>
      <name val="Cambria"/>
      <family val="2"/>
      <charset val="1"/>
    </font>
    <font>
      <b/>
      <sz val="18"/>
      <color rgb="FF1F497D"/>
      <name val="Cambria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F5DFF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Protection="0"/>
    <xf numFmtId="0" fontId="5" fillId="2" borderId="1" applyProtection="0"/>
    <xf numFmtId="0" fontId="5" fillId="2" borderId="1" applyProtection="0"/>
    <xf numFmtId="0" fontId="5" fillId="2" borderId="1" applyProtection="0"/>
    <xf numFmtId="0" fontId="1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6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 wrapText="1"/>
    </xf>
    <xf numFmtId="0" fontId="0" fillId="0" borderId="2" xfId="2" applyFont="1" applyBorder="1" applyAlignment="1" applyProtection="1">
      <alignment horizontal="center" vertical="center" wrapText="1"/>
    </xf>
    <xf numFmtId="0" fontId="0" fillId="0" borderId="2" xfId="1" applyFont="1" applyBorder="1" applyAlignment="1" applyProtection="1">
      <alignment horizontal="center" vertical="center" wrapText="1"/>
    </xf>
    <xf numFmtId="0" fontId="0" fillId="0" borderId="2" xfId="2" applyFont="1" applyBorder="1" applyAlignment="1" applyProtection="1">
      <alignment wrapText="1"/>
    </xf>
    <xf numFmtId="0" fontId="0" fillId="3" borderId="2" xfId="2" applyFont="1" applyFill="1" applyBorder="1" applyAlignment="1" applyProtection="1">
      <alignment wrapText="1"/>
    </xf>
    <xf numFmtId="0" fontId="0" fillId="4" borderId="2" xfId="2" applyFont="1" applyFill="1" applyBorder="1" applyAlignment="1" applyProtection="1">
      <alignment horizontal="center" vertical="center" wrapText="1"/>
    </xf>
    <xf numFmtId="0" fontId="0" fillId="0" borderId="2" xfId="2" applyFont="1" applyBorder="1" applyAlignment="1" applyProtection="1">
      <alignment horizontal="left" vertical="center" wrapText="1"/>
    </xf>
    <xf numFmtId="0" fontId="0" fillId="4" borderId="0" xfId="1" applyFont="1" applyFill="1" applyAlignment="1" applyProtection="1">
      <alignment wrapText="1"/>
    </xf>
    <xf numFmtId="0" fontId="0" fillId="5" borderId="2" xfId="2" applyFont="1" applyFill="1" applyBorder="1" applyAlignment="1" applyProtection="1">
      <alignment wrapText="1"/>
    </xf>
    <xf numFmtId="0" fontId="0" fillId="0" borderId="0" xfId="1" applyFont="1" applyAlignment="1" applyProtection="1"/>
    <xf numFmtId="0" fontId="0" fillId="4" borderId="2" xfId="1" applyFont="1" applyFill="1" applyBorder="1" applyAlignment="1" applyProtection="1">
      <alignment horizontal="center" vertical="center" wrapText="1"/>
    </xf>
    <xf numFmtId="0" fontId="0" fillId="6" borderId="2" xfId="2" applyFont="1" applyFill="1" applyBorder="1" applyAlignment="1" applyProtection="1">
      <alignment horizontal="center" vertical="center" wrapText="1"/>
    </xf>
    <xf numFmtId="0" fontId="0" fillId="4" borderId="2" xfId="1" applyFont="1" applyFill="1" applyBorder="1" applyAlignment="1" applyProtection="1">
      <alignment wrapText="1"/>
    </xf>
    <xf numFmtId="0" fontId="0" fillId="0" borderId="2" xfId="1" applyFont="1" applyBorder="1" applyAlignment="1" applyProtection="1">
      <alignment wrapText="1"/>
    </xf>
    <xf numFmtId="0" fontId="0" fillId="0" borderId="2" xfId="6" applyFont="1" applyBorder="1" applyAlignment="1" applyProtection="1">
      <alignment wrapText="1"/>
    </xf>
    <xf numFmtId="0" fontId="0" fillId="0" borderId="2" xfId="6" applyFont="1" applyBorder="1" applyAlignment="1" applyProtection="1">
      <alignment horizontal="center" vertical="center"/>
    </xf>
    <xf numFmtId="0" fontId="0" fillId="0" borderId="0" xfId="2" applyFont="1" applyAlignment="1" applyProtection="1">
      <alignment horizontal="center" vertical="center" wrapText="1"/>
    </xf>
    <xf numFmtId="0" fontId="0" fillId="4" borderId="0" xfId="1" applyFont="1" applyFill="1" applyAlignment="1" applyProtection="1">
      <alignment horizontal="center" vertical="center" wrapText="1"/>
    </xf>
    <xf numFmtId="0" fontId="0" fillId="0" borderId="2" xfId="7" applyFont="1" applyBorder="1" applyAlignment="1" applyProtection="1">
      <alignment horizontal="center" vertical="center" wrapText="1"/>
    </xf>
    <xf numFmtId="0" fontId="0" fillId="0" borderId="2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0" fillId="0" borderId="2" xfId="1" applyNumberFormat="1" applyFont="1" applyBorder="1" applyAlignment="1" applyProtection="1">
      <alignment horizontal="center" vertical="center" wrapText="1"/>
    </xf>
    <xf numFmtId="0" fontId="0" fillId="7" borderId="2" xfId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2" xfId="0" applyBorder="1" applyAlignment="1" applyProtection="1"/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</cellXfs>
  <cellStyles count="3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4" xfId="6"/>
    <cellStyle name="Normal 5" xfId="7"/>
    <cellStyle name="Note 2" xfId="8"/>
    <cellStyle name="Note 3" xfId="9"/>
    <cellStyle name="Note 4" xfId="10"/>
    <cellStyle name="Note 5" xfId="11"/>
    <cellStyle name="Title 2" xfId="12"/>
    <cellStyle name="Title 2 2" xfId="13"/>
    <cellStyle name="Title 2 2 2" xfId="14"/>
    <cellStyle name="Title 2 2 2 2" xfId="15"/>
    <cellStyle name="Title 2 2 2 3" xfId="16"/>
    <cellStyle name="Title 2 2 2 4" xfId="17"/>
    <cellStyle name="Title 2 2 2 5" xfId="18"/>
    <cellStyle name="Title 2 2 3" xfId="19"/>
    <cellStyle name="Title 2 2 4" xfId="20"/>
    <cellStyle name="Title 2 2 5" xfId="21"/>
    <cellStyle name="Title 2 3" xfId="22"/>
    <cellStyle name="Title 2 4" xfId="23"/>
    <cellStyle name="Title 2 5" xfId="24"/>
    <cellStyle name="Title 2 6" xfId="25"/>
    <cellStyle name="Title 3" xfId="26"/>
    <cellStyle name="Title 4" xfId="27"/>
    <cellStyle name="Title 5" xfId="28"/>
    <cellStyle name="Title 6" xfId="2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DF5D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tabSelected="1" zoomScale="90" zoomScaleNormal="90" workbookViewId="0">
      <selection activeCell="M8" sqref="M8"/>
    </sheetView>
  </sheetViews>
  <sheetFormatPr defaultColWidth="8.7109375" defaultRowHeight="15" x14ac:dyDescent="0.25"/>
  <cols>
    <col min="1" max="1" width="9.140625" style="1" customWidth="1"/>
    <col min="2" max="2" width="13.5703125" style="3" customWidth="1"/>
    <col min="4" max="4" width="19.28515625" style="2" customWidth="1"/>
    <col min="5" max="5" width="21.42578125" style="2" customWidth="1"/>
    <col min="6" max="6" width="11.5703125" style="2" customWidth="1"/>
    <col min="7" max="7" width="30.140625" style="2" bestFit="1" customWidth="1"/>
    <col min="8" max="8" width="18.28515625" style="2" customWidth="1"/>
    <col min="9" max="9" width="11.5703125" style="27" customWidth="1"/>
    <col min="12" max="12" width="13.7109375" style="2" customWidth="1"/>
  </cols>
  <sheetData>
    <row r="1" spans="1:12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5"/>
    </row>
    <row r="2" spans="1:12" s="1" customFormat="1" ht="30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13</v>
      </c>
      <c r="L2" s="7" t="s">
        <v>14</v>
      </c>
    </row>
    <row r="3" spans="1:12" ht="30" x14ac:dyDescent="0.25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8"/>
      <c r="I3" s="9" t="s">
        <v>21</v>
      </c>
      <c r="J3" s="9">
        <v>1</v>
      </c>
      <c r="K3" s="8"/>
      <c r="L3" s="10"/>
    </row>
    <row r="4" spans="1:12" x14ac:dyDescent="0.25">
      <c r="A4" s="8">
        <v>2</v>
      </c>
      <c r="B4" s="9" t="s">
        <v>22</v>
      </c>
      <c r="C4" s="9" t="s">
        <v>23</v>
      </c>
      <c r="D4" s="9">
        <v>402</v>
      </c>
      <c r="E4" s="9" t="s">
        <v>24</v>
      </c>
      <c r="F4" s="9" t="s">
        <v>25</v>
      </c>
      <c r="G4" s="9" t="s">
        <v>26</v>
      </c>
      <c r="H4" s="8"/>
      <c r="I4" s="9" t="s">
        <v>27</v>
      </c>
      <c r="J4" s="9">
        <v>2</v>
      </c>
      <c r="K4" s="8"/>
      <c r="L4" s="10"/>
    </row>
    <row r="5" spans="1:12" ht="30" x14ac:dyDescent="0.25">
      <c r="A5" s="8">
        <v>3</v>
      </c>
      <c r="B5" s="9"/>
      <c r="C5" s="9" t="s">
        <v>28</v>
      </c>
      <c r="D5" s="9">
        <v>805</v>
      </c>
      <c r="E5" s="9" t="s">
        <v>29</v>
      </c>
      <c r="F5" s="9" t="s">
        <v>30</v>
      </c>
      <c r="G5" s="9" t="s">
        <v>31</v>
      </c>
      <c r="H5" s="8"/>
      <c r="I5" s="9" t="s">
        <v>32</v>
      </c>
      <c r="J5" s="9"/>
      <c r="K5" s="8"/>
      <c r="L5" s="10" t="s">
        <v>33</v>
      </c>
    </row>
    <row r="6" spans="1:12" ht="30" x14ac:dyDescent="0.25">
      <c r="A6" s="8">
        <v>4</v>
      </c>
      <c r="B6" s="9" t="s">
        <v>34</v>
      </c>
      <c r="C6" s="9" t="s">
        <v>35</v>
      </c>
      <c r="D6" s="9">
        <v>402</v>
      </c>
      <c r="E6" s="26" t="s">
        <v>36</v>
      </c>
      <c r="F6" s="9" t="s">
        <v>30</v>
      </c>
      <c r="G6" s="9" t="s">
        <v>37</v>
      </c>
      <c r="H6" s="8"/>
      <c r="I6" s="9" t="s">
        <v>27</v>
      </c>
      <c r="J6" s="9">
        <v>2</v>
      </c>
      <c r="K6" s="8"/>
      <c r="L6" s="10"/>
    </row>
    <row r="7" spans="1:12" ht="30" x14ac:dyDescent="0.25">
      <c r="A7" s="8">
        <v>5</v>
      </c>
      <c r="B7" s="9" t="s">
        <v>38</v>
      </c>
      <c r="C7" s="9" t="s">
        <v>39</v>
      </c>
      <c r="D7" s="9">
        <v>603</v>
      </c>
      <c r="E7" s="9" t="s">
        <v>40</v>
      </c>
      <c r="F7" s="9" t="s">
        <v>41</v>
      </c>
      <c r="G7" s="9" t="s">
        <v>42</v>
      </c>
      <c r="H7" s="8"/>
      <c r="I7" s="9" t="s">
        <v>43</v>
      </c>
      <c r="J7" s="9">
        <v>1</v>
      </c>
      <c r="K7" s="8"/>
      <c r="L7" s="10"/>
    </row>
    <row r="8" spans="1:12" ht="30" x14ac:dyDescent="0.25">
      <c r="A8" s="8">
        <v>6</v>
      </c>
      <c r="B8" s="9" t="s">
        <v>44</v>
      </c>
      <c r="C8" s="9" t="s">
        <v>45</v>
      </c>
      <c r="D8" s="9">
        <v>603</v>
      </c>
      <c r="E8" s="9" t="s">
        <v>46</v>
      </c>
      <c r="F8" s="9" t="s">
        <v>30</v>
      </c>
      <c r="G8" s="9" t="s">
        <v>47</v>
      </c>
      <c r="H8" s="8"/>
      <c r="I8" s="9" t="s">
        <v>43</v>
      </c>
      <c r="J8" s="9">
        <v>1</v>
      </c>
      <c r="K8" s="8"/>
      <c r="L8" s="10"/>
    </row>
    <row r="9" spans="1:12" ht="30" x14ac:dyDescent="0.25">
      <c r="A9" s="8">
        <v>7</v>
      </c>
      <c r="B9" s="9" t="s">
        <v>48</v>
      </c>
      <c r="C9" s="9" t="s">
        <v>49</v>
      </c>
      <c r="D9" s="9">
        <v>1210</v>
      </c>
      <c r="E9" s="9" t="s">
        <v>50</v>
      </c>
      <c r="F9" s="9" t="s">
        <v>30</v>
      </c>
      <c r="G9" s="9" t="s">
        <v>51</v>
      </c>
      <c r="H9" s="8"/>
      <c r="I9" s="9" t="s">
        <v>52</v>
      </c>
      <c r="J9" s="9">
        <v>5</v>
      </c>
      <c r="K9" s="8"/>
      <c r="L9" s="10"/>
    </row>
    <row r="10" spans="1:12" ht="75" x14ac:dyDescent="0.25">
      <c r="A10" s="8">
        <v>8</v>
      </c>
      <c r="B10" s="9" t="s">
        <v>53</v>
      </c>
      <c r="C10" s="9" t="s">
        <v>54</v>
      </c>
      <c r="D10" s="9">
        <v>402</v>
      </c>
      <c r="E10" s="9" t="s">
        <v>55</v>
      </c>
      <c r="F10" s="9" t="s">
        <v>56</v>
      </c>
      <c r="G10" s="9" t="s">
        <v>57</v>
      </c>
      <c r="H10" s="8" t="s">
        <v>58</v>
      </c>
      <c r="I10" s="9" t="s">
        <v>27</v>
      </c>
      <c r="J10" s="9">
        <v>2</v>
      </c>
      <c r="K10" s="8"/>
      <c r="L10" s="11" t="s">
        <v>59</v>
      </c>
    </row>
    <row r="11" spans="1:12" ht="45" x14ac:dyDescent="0.25">
      <c r="A11" s="8">
        <v>9</v>
      </c>
      <c r="B11" s="9" t="s">
        <v>60</v>
      </c>
      <c r="C11" s="9" t="s">
        <v>61</v>
      </c>
      <c r="D11" s="9">
        <v>1206</v>
      </c>
      <c r="E11" s="9" t="s">
        <v>62</v>
      </c>
      <c r="F11" s="9" t="s">
        <v>30</v>
      </c>
      <c r="G11" s="9" t="s">
        <v>63</v>
      </c>
      <c r="H11" s="8"/>
      <c r="I11" s="9" t="s">
        <v>64</v>
      </c>
      <c r="J11" s="9">
        <v>7</v>
      </c>
      <c r="K11" s="8"/>
      <c r="L11" s="10"/>
    </row>
    <row r="12" spans="1:12" ht="30" x14ac:dyDescent="0.25">
      <c r="A12" s="8">
        <v>10</v>
      </c>
      <c r="B12" s="9" t="s">
        <v>65</v>
      </c>
      <c r="C12" s="9" t="s">
        <v>66</v>
      </c>
      <c r="D12" s="9">
        <v>805</v>
      </c>
      <c r="E12" s="9" t="s">
        <v>584</v>
      </c>
      <c r="F12" s="9" t="s">
        <v>19</v>
      </c>
      <c r="G12" s="9" t="s">
        <v>68</v>
      </c>
      <c r="H12" s="8" t="s">
        <v>69</v>
      </c>
      <c r="I12" s="9" t="s">
        <v>32</v>
      </c>
      <c r="J12" s="9">
        <v>4</v>
      </c>
      <c r="K12" s="8"/>
      <c r="L12" s="10" t="s">
        <v>70</v>
      </c>
    </row>
    <row r="13" spans="1:12" ht="30" x14ac:dyDescent="0.25">
      <c r="A13" s="8">
        <v>11</v>
      </c>
      <c r="B13" s="9" t="s">
        <v>71</v>
      </c>
      <c r="C13" s="9" t="s">
        <v>72</v>
      </c>
      <c r="D13" s="9">
        <v>805</v>
      </c>
      <c r="E13" s="9" t="s">
        <v>73</v>
      </c>
      <c r="F13" s="9" t="s">
        <v>41</v>
      </c>
      <c r="G13" s="9" t="s">
        <v>74</v>
      </c>
      <c r="H13" s="8"/>
      <c r="I13" s="9" t="s">
        <v>64</v>
      </c>
      <c r="J13" s="9">
        <v>4</v>
      </c>
      <c r="K13" s="8"/>
      <c r="L13" s="10"/>
    </row>
    <row r="14" spans="1:12" ht="30" x14ac:dyDescent="0.25">
      <c r="A14" s="8">
        <v>12</v>
      </c>
      <c r="B14" s="9" t="s">
        <v>75</v>
      </c>
      <c r="C14" s="9" t="s">
        <v>39</v>
      </c>
      <c r="D14" s="9">
        <v>402</v>
      </c>
      <c r="E14" s="9" t="s">
        <v>76</v>
      </c>
      <c r="F14" s="9" t="s">
        <v>30</v>
      </c>
      <c r="G14" s="9" t="s">
        <v>77</v>
      </c>
      <c r="H14" s="8" t="s">
        <v>78</v>
      </c>
      <c r="I14" s="9" t="s">
        <v>27</v>
      </c>
      <c r="J14" s="9">
        <v>2</v>
      </c>
      <c r="K14" s="8"/>
      <c r="L14" s="10" t="s">
        <v>70</v>
      </c>
    </row>
    <row r="15" spans="1:12" ht="30" x14ac:dyDescent="0.25">
      <c r="A15" s="8">
        <v>13</v>
      </c>
      <c r="B15" s="9" t="s">
        <v>79</v>
      </c>
      <c r="C15" s="9" t="s">
        <v>80</v>
      </c>
      <c r="D15" s="9">
        <v>603</v>
      </c>
      <c r="E15" s="9" t="s">
        <v>81</v>
      </c>
      <c r="F15" s="9" t="s">
        <v>82</v>
      </c>
      <c r="G15" s="9" t="s">
        <v>83</v>
      </c>
      <c r="H15" s="8"/>
      <c r="I15" s="9" t="s">
        <v>43</v>
      </c>
      <c r="J15" s="9">
        <v>2</v>
      </c>
      <c r="K15" s="8"/>
      <c r="L15" s="10"/>
    </row>
    <row r="16" spans="1:12" ht="45" x14ac:dyDescent="0.25">
      <c r="A16" s="8">
        <v>14</v>
      </c>
      <c r="B16" s="9" t="s">
        <v>84</v>
      </c>
      <c r="C16" s="9" t="s">
        <v>85</v>
      </c>
      <c r="D16" s="9">
        <v>805</v>
      </c>
      <c r="E16" s="9" t="s">
        <v>86</v>
      </c>
      <c r="F16" s="9" t="s">
        <v>30</v>
      </c>
      <c r="G16" s="9" t="s">
        <v>63</v>
      </c>
      <c r="H16" s="8"/>
      <c r="I16" s="9" t="s">
        <v>64</v>
      </c>
      <c r="J16" s="9">
        <v>8</v>
      </c>
      <c r="K16" s="8"/>
      <c r="L16" s="10"/>
    </row>
    <row r="17" spans="1:12" ht="30" x14ac:dyDescent="0.25">
      <c r="A17" s="8">
        <v>15</v>
      </c>
      <c r="B17" s="9" t="s">
        <v>87</v>
      </c>
      <c r="C17" s="9" t="s">
        <v>88</v>
      </c>
      <c r="D17" s="9">
        <v>402</v>
      </c>
      <c r="E17" s="9" t="s">
        <v>89</v>
      </c>
      <c r="F17" s="9" t="s">
        <v>90</v>
      </c>
      <c r="G17" s="9" t="s">
        <v>91</v>
      </c>
      <c r="H17" s="8"/>
      <c r="I17" s="9" t="s">
        <v>27</v>
      </c>
      <c r="J17" s="9">
        <v>4</v>
      </c>
      <c r="K17" s="8"/>
      <c r="L17" s="10"/>
    </row>
    <row r="18" spans="1:12" ht="75" x14ac:dyDescent="0.25">
      <c r="A18" s="8">
        <v>16</v>
      </c>
      <c r="B18" s="9" t="s">
        <v>92</v>
      </c>
      <c r="C18" s="9" t="s">
        <v>93</v>
      </c>
      <c r="D18" s="9">
        <v>402</v>
      </c>
      <c r="E18" s="9" t="s">
        <v>94</v>
      </c>
      <c r="F18" s="9" t="s">
        <v>56</v>
      </c>
      <c r="G18" s="9" t="s">
        <v>95</v>
      </c>
      <c r="H18" s="8" t="s">
        <v>96</v>
      </c>
      <c r="I18" s="9" t="s">
        <v>27</v>
      </c>
      <c r="J18" s="9">
        <v>12</v>
      </c>
      <c r="K18" s="8"/>
      <c r="L18" s="10" t="s">
        <v>70</v>
      </c>
    </row>
    <row r="19" spans="1:12" ht="30" x14ac:dyDescent="0.25">
      <c r="A19" s="8">
        <v>17</v>
      </c>
      <c r="B19" s="9" t="s">
        <v>97</v>
      </c>
      <c r="C19" s="9" t="s">
        <v>66</v>
      </c>
      <c r="D19" s="9">
        <v>603</v>
      </c>
      <c r="E19" s="9" t="s">
        <v>98</v>
      </c>
      <c r="F19" s="9" t="s">
        <v>56</v>
      </c>
      <c r="G19" s="9" t="s">
        <v>99</v>
      </c>
      <c r="H19" s="8"/>
      <c r="I19" s="9" t="s">
        <v>43</v>
      </c>
      <c r="J19" s="9">
        <v>5</v>
      </c>
      <c r="K19" s="8"/>
      <c r="L19" s="10"/>
    </row>
    <row r="20" spans="1:12" ht="30" x14ac:dyDescent="0.25">
      <c r="A20" s="8">
        <v>18</v>
      </c>
      <c r="B20" s="9" t="s">
        <v>100</v>
      </c>
      <c r="C20" s="9" t="s">
        <v>101</v>
      </c>
      <c r="D20" s="9">
        <v>402</v>
      </c>
      <c r="E20" s="9" t="s">
        <v>102</v>
      </c>
      <c r="F20" s="9" t="s">
        <v>90</v>
      </c>
      <c r="G20" s="9" t="s">
        <v>103</v>
      </c>
      <c r="H20" s="8" t="s">
        <v>104</v>
      </c>
      <c r="I20" s="9" t="s">
        <v>27</v>
      </c>
      <c r="J20" s="9">
        <v>1</v>
      </c>
      <c r="K20" s="8"/>
      <c r="L20" s="10" t="s">
        <v>70</v>
      </c>
    </row>
    <row r="21" spans="1:12" ht="270" x14ac:dyDescent="0.25">
      <c r="A21" s="8">
        <v>19</v>
      </c>
      <c r="B21" s="9" t="s">
        <v>105</v>
      </c>
      <c r="C21" s="9" t="s">
        <v>106</v>
      </c>
      <c r="D21" s="9">
        <v>402</v>
      </c>
      <c r="E21" s="9" t="s">
        <v>107</v>
      </c>
      <c r="F21" s="9" t="s">
        <v>30</v>
      </c>
      <c r="G21" s="9" t="s">
        <v>108</v>
      </c>
      <c r="H21" s="8"/>
      <c r="I21" s="9" t="s">
        <v>27</v>
      </c>
      <c r="J21" s="9">
        <v>48</v>
      </c>
      <c r="K21" s="8"/>
      <c r="L21" s="10"/>
    </row>
    <row r="22" spans="1:12" ht="105" x14ac:dyDescent="0.25">
      <c r="A22" s="8">
        <v>20</v>
      </c>
      <c r="B22" s="9" t="s">
        <v>109</v>
      </c>
      <c r="C22" s="9" t="s">
        <v>28</v>
      </c>
      <c r="D22" s="9">
        <v>805</v>
      </c>
      <c r="E22" s="9" t="s">
        <v>29</v>
      </c>
      <c r="F22" s="9" t="s">
        <v>30</v>
      </c>
      <c r="G22" s="9" t="s">
        <v>31</v>
      </c>
      <c r="H22" s="8"/>
      <c r="I22" s="9" t="s">
        <v>32</v>
      </c>
      <c r="J22" s="9">
        <v>19</v>
      </c>
      <c r="K22" s="8"/>
      <c r="L22" s="10" t="s">
        <v>110</v>
      </c>
    </row>
    <row r="23" spans="1:12" ht="60" x14ac:dyDescent="0.25">
      <c r="A23" s="8">
        <v>21</v>
      </c>
      <c r="B23" s="9" t="s">
        <v>111</v>
      </c>
      <c r="C23" s="9" t="s">
        <v>112</v>
      </c>
      <c r="D23" s="9">
        <v>1206</v>
      </c>
      <c r="E23" s="9" t="s">
        <v>113</v>
      </c>
      <c r="F23" s="9" t="s">
        <v>30</v>
      </c>
      <c r="G23" s="9" t="s">
        <v>114</v>
      </c>
      <c r="H23" s="8"/>
      <c r="I23" s="9" t="s">
        <v>64</v>
      </c>
      <c r="J23" s="9">
        <v>12</v>
      </c>
      <c r="K23" s="8"/>
      <c r="L23" s="10"/>
    </row>
    <row r="24" spans="1:12" ht="75" x14ac:dyDescent="0.25">
      <c r="A24" s="8">
        <v>22</v>
      </c>
      <c r="B24" s="9" t="s">
        <v>115</v>
      </c>
      <c r="C24" s="9" t="s">
        <v>116</v>
      </c>
      <c r="D24" s="9">
        <v>805</v>
      </c>
      <c r="E24" s="9" t="s">
        <v>117</v>
      </c>
      <c r="F24" s="9" t="s">
        <v>41</v>
      </c>
      <c r="G24" s="9" t="s">
        <v>118</v>
      </c>
      <c r="H24" s="8"/>
      <c r="I24" s="9" t="s">
        <v>32</v>
      </c>
      <c r="J24" s="9">
        <v>13</v>
      </c>
      <c r="K24" s="8"/>
      <c r="L24" s="10"/>
    </row>
    <row r="25" spans="1:12" ht="30" x14ac:dyDescent="0.25">
      <c r="A25" s="8">
        <v>23</v>
      </c>
      <c r="B25" s="9" t="s">
        <v>119</v>
      </c>
      <c r="C25" s="9" t="s">
        <v>120</v>
      </c>
      <c r="D25" s="9">
        <v>402</v>
      </c>
      <c r="E25" s="9" t="s">
        <v>121</v>
      </c>
      <c r="F25" s="9" t="s">
        <v>41</v>
      </c>
      <c r="G25" s="9" t="s">
        <v>122</v>
      </c>
      <c r="H25" s="8"/>
      <c r="I25" s="9" t="s">
        <v>27</v>
      </c>
      <c r="J25" s="9">
        <v>4</v>
      </c>
      <c r="K25" s="8"/>
      <c r="L25" s="10"/>
    </row>
    <row r="26" spans="1:12" ht="30" x14ac:dyDescent="0.25">
      <c r="A26" s="8">
        <v>24</v>
      </c>
      <c r="B26" s="9" t="s">
        <v>123</v>
      </c>
      <c r="C26" s="9" t="s">
        <v>124</v>
      </c>
      <c r="D26" s="9">
        <v>402</v>
      </c>
      <c r="E26" s="9" t="s">
        <v>125</v>
      </c>
      <c r="F26" s="9" t="s">
        <v>82</v>
      </c>
      <c r="G26" s="9" t="s">
        <v>126</v>
      </c>
      <c r="H26" s="8"/>
      <c r="I26" s="9" t="s">
        <v>27</v>
      </c>
      <c r="J26" s="9">
        <v>4</v>
      </c>
      <c r="K26" s="8"/>
      <c r="L26" s="10"/>
    </row>
    <row r="27" spans="1:12" ht="60" x14ac:dyDescent="0.25">
      <c r="A27" s="8">
        <v>25</v>
      </c>
      <c r="B27" s="9" t="s">
        <v>127</v>
      </c>
      <c r="C27" s="9" t="s">
        <v>128</v>
      </c>
      <c r="D27" s="9">
        <v>402</v>
      </c>
      <c r="E27" s="9" t="s">
        <v>129</v>
      </c>
      <c r="F27" s="9" t="s">
        <v>19</v>
      </c>
      <c r="G27" s="9" t="s">
        <v>130</v>
      </c>
      <c r="H27" s="8"/>
      <c r="I27" s="9" t="s">
        <v>27</v>
      </c>
      <c r="J27" s="9">
        <v>9</v>
      </c>
      <c r="K27" s="8"/>
      <c r="L27" s="10"/>
    </row>
    <row r="28" spans="1:12" ht="30" x14ac:dyDescent="0.25">
      <c r="A28" s="8">
        <v>26</v>
      </c>
      <c r="B28" s="9" t="s">
        <v>131</v>
      </c>
      <c r="C28" s="9" t="s">
        <v>132</v>
      </c>
      <c r="D28" s="9" t="s">
        <v>133</v>
      </c>
      <c r="E28" s="9" t="s">
        <v>134</v>
      </c>
      <c r="F28" s="9"/>
      <c r="G28" s="9" t="s">
        <v>135</v>
      </c>
      <c r="H28" s="8"/>
      <c r="I28" s="9" t="s">
        <v>136</v>
      </c>
      <c r="J28" s="9">
        <v>2</v>
      </c>
      <c r="K28" s="8"/>
      <c r="L28" s="10"/>
    </row>
    <row r="29" spans="1:12" ht="30" x14ac:dyDescent="0.25">
      <c r="A29" s="8">
        <v>27</v>
      </c>
      <c r="B29" s="9" t="s">
        <v>137</v>
      </c>
      <c r="C29" s="9" t="s">
        <v>138</v>
      </c>
      <c r="D29" s="9" t="s">
        <v>133</v>
      </c>
      <c r="E29" s="9" t="s">
        <v>139</v>
      </c>
      <c r="F29" s="9"/>
      <c r="G29" s="9" t="s">
        <v>140</v>
      </c>
      <c r="H29" s="8"/>
      <c r="I29" s="9" t="s">
        <v>136</v>
      </c>
      <c r="J29" s="9">
        <v>2</v>
      </c>
      <c r="K29" s="12" t="s">
        <v>137</v>
      </c>
      <c r="L29" s="13" t="s">
        <v>141</v>
      </c>
    </row>
    <row r="30" spans="1:12" ht="30" x14ac:dyDescent="0.25">
      <c r="A30" s="8">
        <v>28</v>
      </c>
      <c r="B30" s="9" t="s">
        <v>142</v>
      </c>
      <c r="C30" s="9" t="s">
        <v>143</v>
      </c>
      <c r="D30" s="9" t="s">
        <v>144</v>
      </c>
      <c r="E30" s="9" t="s">
        <v>143</v>
      </c>
      <c r="F30" s="9" t="s">
        <v>145</v>
      </c>
      <c r="G30" s="9" t="s">
        <v>146</v>
      </c>
      <c r="H30" s="8"/>
      <c r="I30" s="9" t="s">
        <v>147</v>
      </c>
      <c r="J30" s="9">
        <v>1</v>
      </c>
      <c r="K30" s="8"/>
      <c r="L30" s="10"/>
    </row>
    <row r="31" spans="1:12" ht="30" x14ac:dyDescent="0.25">
      <c r="A31" s="8">
        <v>29</v>
      </c>
      <c r="B31" s="9" t="s">
        <v>148</v>
      </c>
      <c r="C31" s="9" t="s">
        <v>149</v>
      </c>
      <c r="D31" s="9" t="s">
        <v>147</v>
      </c>
      <c r="E31" s="9" t="s">
        <v>149</v>
      </c>
      <c r="F31" s="9" t="s">
        <v>585</v>
      </c>
      <c r="G31" s="9" t="s">
        <v>151</v>
      </c>
      <c r="H31" s="8"/>
      <c r="I31" s="9" t="s">
        <v>147</v>
      </c>
      <c r="J31" s="9">
        <v>5</v>
      </c>
      <c r="K31" s="8"/>
      <c r="L31" s="10"/>
    </row>
    <row r="32" spans="1:12" ht="30" x14ac:dyDescent="0.25">
      <c r="A32" s="8">
        <v>30</v>
      </c>
      <c r="B32" s="9" t="s">
        <v>152</v>
      </c>
      <c r="C32" s="9" t="s">
        <v>153</v>
      </c>
      <c r="D32" s="9">
        <v>603</v>
      </c>
      <c r="E32" s="9" t="s">
        <v>154</v>
      </c>
      <c r="F32" s="9" t="s">
        <v>155</v>
      </c>
      <c r="G32" s="9" t="s">
        <v>156</v>
      </c>
      <c r="H32" s="8" t="s">
        <v>157</v>
      </c>
      <c r="I32" s="9" t="s">
        <v>158</v>
      </c>
      <c r="J32" s="9">
        <v>1</v>
      </c>
      <c r="K32" s="8"/>
      <c r="L32" s="10" t="s">
        <v>70</v>
      </c>
    </row>
    <row r="33" spans="1:12" ht="30" x14ac:dyDescent="0.25">
      <c r="A33" s="8">
        <v>31</v>
      </c>
      <c r="B33" s="9" t="s">
        <v>159</v>
      </c>
      <c r="C33" s="9" t="s">
        <v>160</v>
      </c>
      <c r="D33" s="9" t="s">
        <v>161</v>
      </c>
      <c r="E33" s="9" t="s">
        <v>160</v>
      </c>
      <c r="F33" s="9" t="s">
        <v>162</v>
      </c>
      <c r="G33" s="9" t="s">
        <v>163</v>
      </c>
      <c r="H33" s="8"/>
      <c r="I33" s="9" t="s">
        <v>161</v>
      </c>
      <c r="J33" s="9">
        <v>2</v>
      </c>
      <c r="K33" s="8"/>
      <c r="L33" s="10"/>
    </row>
    <row r="34" spans="1:12" ht="30" x14ac:dyDescent="0.25">
      <c r="A34" s="8">
        <v>32</v>
      </c>
      <c r="B34" s="9" t="s">
        <v>164</v>
      </c>
      <c r="C34" s="9" t="s">
        <v>165</v>
      </c>
      <c r="D34" s="9" t="s">
        <v>166</v>
      </c>
      <c r="E34" s="9" t="s">
        <v>167</v>
      </c>
      <c r="F34" s="9" t="s">
        <v>168</v>
      </c>
      <c r="G34" s="9" t="s">
        <v>169</v>
      </c>
      <c r="H34" s="8"/>
      <c r="I34" s="9" t="s">
        <v>170</v>
      </c>
      <c r="J34" s="9">
        <v>4</v>
      </c>
      <c r="K34" s="8"/>
      <c r="L34" s="10"/>
    </row>
    <row r="35" spans="1:12" ht="30" x14ac:dyDescent="0.25">
      <c r="A35" s="8">
        <v>33</v>
      </c>
      <c r="B35" s="9" t="s">
        <v>171</v>
      </c>
      <c r="C35" s="9" t="s">
        <v>172</v>
      </c>
      <c r="D35" s="9">
        <v>603</v>
      </c>
      <c r="E35" s="9" t="s">
        <v>173</v>
      </c>
      <c r="F35" s="9" t="s">
        <v>174</v>
      </c>
      <c r="G35" s="9" t="s">
        <v>175</v>
      </c>
      <c r="H35" s="8"/>
      <c r="I35" s="9" t="s">
        <v>176</v>
      </c>
      <c r="J35" s="9">
        <v>4</v>
      </c>
      <c r="K35" s="12" t="s">
        <v>171</v>
      </c>
      <c r="L35" s="10" t="s">
        <v>141</v>
      </c>
    </row>
    <row r="36" spans="1:12" ht="30" x14ac:dyDescent="0.25">
      <c r="A36" s="8">
        <v>34</v>
      </c>
      <c r="B36" s="9" t="s">
        <v>177</v>
      </c>
      <c r="C36" s="9" t="s">
        <v>178</v>
      </c>
      <c r="D36" s="9">
        <v>805</v>
      </c>
      <c r="E36" s="9" t="s">
        <v>179</v>
      </c>
      <c r="F36" s="9" t="s">
        <v>82</v>
      </c>
      <c r="G36" s="9" t="s">
        <v>180</v>
      </c>
      <c r="H36" s="8"/>
      <c r="I36" s="9" t="s">
        <v>181</v>
      </c>
      <c r="J36" s="9">
        <v>2</v>
      </c>
      <c r="K36" s="8"/>
      <c r="L36" s="10"/>
    </row>
    <row r="37" spans="1:12" ht="45" x14ac:dyDescent="0.25">
      <c r="A37" s="8">
        <v>35</v>
      </c>
      <c r="B37" s="9" t="s">
        <v>182</v>
      </c>
      <c r="C37" s="9" t="s">
        <v>183</v>
      </c>
      <c r="D37" s="9" t="s">
        <v>184</v>
      </c>
      <c r="E37" s="9" t="s">
        <v>185</v>
      </c>
      <c r="F37" s="9" t="s">
        <v>56</v>
      </c>
      <c r="G37" s="9" t="s">
        <v>186</v>
      </c>
      <c r="H37" s="8"/>
      <c r="I37" s="9" t="s">
        <v>187</v>
      </c>
      <c r="J37" s="9">
        <v>1</v>
      </c>
      <c r="K37" s="8"/>
      <c r="L37" s="10"/>
    </row>
    <row r="38" spans="1:12" ht="45" x14ac:dyDescent="0.25">
      <c r="A38" s="8">
        <v>36</v>
      </c>
      <c r="B38" s="9" t="s">
        <v>188</v>
      </c>
      <c r="C38" s="9" t="s">
        <v>189</v>
      </c>
      <c r="D38" s="9" t="s">
        <v>190</v>
      </c>
      <c r="E38" s="9">
        <v>74437368047</v>
      </c>
      <c r="F38" s="9" t="s">
        <v>191</v>
      </c>
      <c r="G38" s="9" t="s">
        <v>192</v>
      </c>
      <c r="H38" s="8"/>
      <c r="I38" s="9" t="s">
        <v>193</v>
      </c>
      <c r="J38" s="9">
        <v>1</v>
      </c>
      <c r="K38" s="8"/>
      <c r="L38" s="10"/>
    </row>
    <row r="39" spans="1:12" ht="30" x14ac:dyDescent="0.25">
      <c r="A39" s="8">
        <v>37</v>
      </c>
      <c r="B39" s="9" t="s">
        <v>194</v>
      </c>
      <c r="C39" s="9" t="s">
        <v>195</v>
      </c>
      <c r="D39" s="9">
        <v>805</v>
      </c>
      <c r="E39" s="9" t="s">
        <v>196</v>
      </c>
      <c r="F39" s="9" t="s">
        <v>56</v>
      </c>
      <c r="G39" s="9" t="s">
        <v>197</v>
      </c>
      <c r="H39" s="8"/>
      <c r="I39" s="9" t="s">
        <v>181</v>
      </c>
      <c r="J39" s="9">
        <v>5</v>
      </c>
      <c r="K39" s="14" t="s">
        <v>198</v>
      </c>
      <c r="L39" s="10" t="s">
        <v>141</v>
      </c>
    </row>
    <row r="40" spans="1:12" ht="60" x14ac:dyDescent="0.25">
      <c r="A40" s="8">
        <v>38</v>
      </c>
      <c r="B40" s="9" t="s">
        <v>199</v>
      </c>
      <c r="C40" s="9" t="s">
        <v>200</v>
      </c>
      <c r="D40" s="9">
        <v>1008</v>
      </c>
      <c r="E40" s="9" t="s">
        <v>201</v>
      </c>
      <c r="F40" s="9" t="s">
        <v>30</v>
      </c>
      <c r="G40" s="9" t="s">
        <v>202</v>
      </c>
      <c r="H40" s="8"/>
      <c r="I40" s="9" t="s">
        <v>203</v>
      </c>
      <c r="J40" s="9">
        <v>2</v>
      </c>
      <c r="K40" s="8"/>
      <c r="L40" s="10"/>
    </row>
    <row r="41" spans="1:12" x14ac:dyDescent="0.25">
      <c r="A41" s="8">
        <v>39</v>
      </c>
      <c r="B41" s="9" t="s">
        <v>204</v>
      </c>
      <c r="C41" s="9" t="s">
        <v>205</v>
      </c>
      <c r="D41" s="9">
        <v>1206</v>
      </c>
      <c r="E41" s="9" t="s">
        <v>206</v>
      </c>
      <c r="F41" s="9" t="s">
        <v>207</v>
      </c>
      <c r="G41" s="9" t="s">
        <v>208</v>
      </c>
      <c r="H41" s="8"/>
      <c r="I41" s="9" t="s">
        <v>209</v>
      </c>
      <c r="J41" s="9">
        <v>1</v>
      </c>
      <c r="K41" s="12" t="s">
        <v>204</v>
      </c>
      <c r="L41" s="15" t="s">
        <v>141</v>
      </c>
    </row>
    <row r="42" spans="1:12" x14ac:dyDescent="0.25">
      <c r="A42" s="8">
        <v>40</v>
      </c>
      <c r="B42" s="9" t="s">
        <v>210</v>
      </c>
      <c r="C42" s="9" t="s">
        <v>211</v>
      </c>
      <c r="D42" s="9">
        <v>603</v>
      </c>
      <c r="E42" s="9" t="s">
        <v>212</v>
      </c>
      <c r="F42" s="9" t="s">
        <v>213</v>
      </c>
      <c r="G42" s="9" t="s">
        <v>214</v>
      </c>
      <c r="H42" s="8"/>
      <c r="I42" s="9" t="s">
        <v>176</v>
      </c>
      <c r="J42" s="9">
        <v>1</v>
      </c>
      <c r="K42" s="8"/>
      <c r="L42" s="10"/>
    </row>
    <row r="43" spans="1:12" x14ac:dyDescent="0.25">
      <c r="A43" s="8">
        <v>41</v>
      </c>
      <c r="B43" s="9" t="s">
        <v>215</v>
      </c>
      <c r="C43" s="9" t="s">
        <v>216</v>
      </c>
      <c r="D43" s="9">
        <v>402</v>
      </c>
      <c r="E43" s="9" t="s">
        <v>217</v>
      </c>
      <c r="F43" s="9" t="s">
        <v>218</v>
      </c>
      <c r="G43" s="9" t="s">
        <v>219</v>
      </c>
      <c r="H43" s="8" t="s">
        <v>220</v>
      </c>
      <c r="I43" s="9" t="s">
        <v>221</v>
      </c>
      <c r="J43" s="9">
        <v>1</v>
      </c>
      <c r="K43" s="8"/>
      <c r="L43" s="10" t="s">
        <v>70</v>
      </c>
    </row>
    <row r="44" spans="1:12" ht="30" x14ac:dyDescent="0.25">
      <c r="A44" s="8">
        <v>42</v>
      </c>
      <c r="B44" s="9" t="s">
        <v>222</v>
      </c>
      <c r="C44" s="9" t="s">
        <v>223</v>
      </c>
      <c r="D44" s="9">
        <v>402</v>
      </c>
      <c r="E44" s="9" t="s">
        <v>224</v>
      </c>
      <c r="F44" s="9" t="s">
        <v>225</v>
      </c>
      <c r="G44" s="9" t="s">
        <v>226</v>
      </c>
      <c r="H44" s="8" t="s">
        <v>227</v>
      </c>
      <c r="I44" s="9" t="s">
        <v>221</v>
      </c>
      <c r="J44" s="9">
        <v>1</v>
      </c>
      <c r="K44" s="8"/>
      <c r="L44" s="10" t="s">
        <v>70</v>
      </c>
    </row>
    <row r="45" spans="1:12" ht="45" x14ac:dyDescent="0.25">
      <c r="A45" s="8">
        <v>43</v>
      </c>
      <c r="B45" s="9" t="s">
        <v>228</v>
      </c>
      <c r="C45" s="9" t="s">
        <v>229</v>
      </c>
      <c r="D45" s="9">
        <v>603</v>
      </c>
      <c r="E45" s="9" t="s">
        <v>230</v>
      </c>
      <c r="F45" s="9" t="s">
        <v>213</v>
      </c>
      <c r="G45" s="9" t="s">
        <v>231</v>
      </c>
      <c r="H45" s="8"/>
      <c r="I45" s="9" t="s">
        <v>221</v>
      </c>
      <c r="J45" s="9">
        <v>1</v>
      </c>
      <c r="K45" s="8"/>
      <c r="L45" s="10"/>
    </row>
    <row r="46" spans="1:12" ht="45" x14ac:dyDescent="0.25">
      <c r="A46" s="8">
        <v>44</v>
      </c>
      <c r="B46" s="9" t="s">
        <v>232</v>
      </c>
      <c r="C46" s="9" t="s">
        <v>233</v>
      </c>
      <c r="D46" s="9">
        <v>402</v>
      </c>
      <c r="E46" s="9" t="s">
        <v>234</v>
      </c>
      <c r="F46" s="9" t="s">
        <v>218</v>
      </c>
      <c r="G46" s="9" t="s">
        <v>235</v>
      </c>
      <c r="H46" s="8"/>
      <c r="I46" s="9" t="s">
        <v>221</v>
      </c>
      <c r="J46" s="9">
        <v>1</v>
      </c>
      <c r="K46" s="8"/>
      <c r="L46" s="10"/>
    </row>
    <row r="47" spans="1:12" ht="75" x14ac:dyDescent="0.25">
      <c r="A47" s="8">
        <v>45</v>
      </c>
      <c r="B47" s="9" t="s">
        <v>236</v>
      </c>
      <c r="C47" s="9" t="s">
        <v>237</v>
      </c>
      <c r="D47" s="9">
        <v>603</v>
      </c>
      <c r="E47" s="9" t="s">
        <v>238</v>
      </c>
      <c r="F47" s="9" t="s">
        <v>225</v>
      </c>
      <c r="G47" s="9" t="s">
        <v>239</v>
      </c>
      <c r="H47" s="8" t="s">
        <v>240</v>
      </c>
      <c r="I47" s="9" t="s">
        <v>176</v>
      </c>
      <c r="J47" s="9">
        <v>1</v>
      </c>
      <c r="K47" s="8"/>
      <c r="L47" s="11" t="s">
        <v>241</v>
      </c>
    </row>
    <row r="48" spans="1:12" x14ac:dyDescent="0.25">
      <c r="A48" s="8">
        <v>46</v>
      </c>
      <c r="B48" s="9" t="s">
        <v>242</v>
      </c>
      <c r="C48" s="9" t="s">
        <v>243</v>
      </c>
      <c r="D48" s="9">
        <v>402</v>
      </c>
      <c r="E48" s="9" t="s">
        <v>244</v>
      </c>
      <c r="F48" s="9" t="s">
        <v>213</v>
      </c>
      <c r="G48" s="9" t="s">
        <v>245</v>
      </c>
      <c r="H48" s="8" t="s">
        <v>246</v>
      </c>
      <c r="I48" s="9" t="s">
        <v>221</v>
      </c>
      <c r="J48" s="9">
        <v>1</v>
      </c>
      <c r="K48" s="8"/>
      <c r="L48" s="10" t="s">
        <v>70</v>
      </c>
    </row>
    <row r="49" spans="1:12" x14ac:dyDescent="0.25">
      <c r="A49" s="8">
        <v>47</v>
      </c>
      <c r="B49" s="9" t="s">
        <v>247</v>
      </c>
      <c r="C49" s="9" t="s">
        <v>248</v>
      </c>
      <c r="D49" s="9">
        <v>402</v>
      </c>
      <c r="E49" s="9" t="s">
        <v>248</v>
      </c>
      <c r="F49" s="9" t="s">
        <v>213</v>
      </c>
      <c r="G49" s="9" t="s">
        <v>249</v>
      </c>
      <c r="H49" s="8"/>
      <c r="I49" s="9" t="s">
        <v>221</v>
      </c>
      <c r="J49" s="9">
        <v>1</v>
      </c>
      <c r="K49" s="8"/>
      <c r="L49" s="10"/>
    </row>
    <row r="50" spans="1:12" x14ac:dyDescent="0.25">
      <c r="A50" s="8">
        <v>48</v>
      </c>
      <c r="B50" s="9" t="s">
        <v>250</v>
      </c>
      <c r="C50" s="9" t="s">
        <v>251</v>
      </c>
      <c r="D50" s="9">
        <v>402</v>
      </c>
      <c r="E50" s="9" t="s">
        <v>252</v>
      </c>
      <c r="F50" s="9" t="s">
        <v>213</v>
      </c>
      <c r="G50" s="9" t="s">
        <v>253</v>
      </c>
      <c r="H50" s="8"/>
      <c r="I50" s="9" t="s">
        <v>221</v>
      </c>
      <c r="J50" s="9">
        <v>2</v>
      </c>
      <c r="K50" s="8"/>
      <c r="L50" s="10"/>
    </row>
    <row r="51" spans="1:12" ht="45" x14ac:dyDescent="0.25">
      <c r="A51" s="8">
        <v>49</v>
      </c>
      <c r="B51" s="9" t="s">
        <v>254</v>
      </c>
      <c r="C51" s="9" t="s">
        <v>255</v>
      </c>
      <c r="D51" s="9">
        <v>402</v>
      </c>
      <c r="E51" s="9" t="s">
        <v>256</v>
      </c>
      <c r="F51" s="9" t="s">
        <v>213</v>
      </c>
      <c r="G51" s="9" t="s">
        <v>257</v>
      </c>
      <c r="H51" s="8" t="s">
        <v>258</v>
      </c>
      <c r="I51" s="9" t="s">
        <v>221</v>
      </c>
      <c r="J51" s="9">
        <v>5</v>
      </c>
      <c r="K51" s="8"/>
      <c r="L51" s="10" t="s">
        <v>70</v>
      </c>
    </row>
    <row r="52" spans="1:12" ht="30" x14ac:dyDescent="0.25">
      <c r="A52" s="8">
        <v>50</v>
      </c>
      <c r="B52" s="9" t="s">
        <v>259</v>
      </c>
      <c r="C52" s="9" t="s">
        <v>260</v>
      </c>
      <c r="D52" s="9">
        <v>402</v>
      </c>
      <c r="E52" s="9" t="s">
        <v>261</v>
      </c>
      <c r="F52" s="9" t="s">
        <v>218</v>
      </c>
      <c r="G52" s="9" t="s">
        <v>262</v>
      </c>
      <c r="H52" s="8"/>
      <c r="I52" s="9" t="s">
        <v>263</v>
      </c>
      <c r="J52" s="9">
        <v>1</v>
      </c>
      <c r="K52" s="8"/>
      <c r="L52" s="10"/>
    </row>
    <row r="53" spans="1:12" ht="75" x14ac:dyDescent="0.25">
      <c r="A53" s="8">
        <v>51</v>
      </c>
      <c r="B53" s="9" t="s">
        <v>264</v>
      </c>
      <c r="C53" s="9" t="s">
        <v>265</v>
      </c>
      <c r="D53" s="9">
        <v>402</v>
      </c>
      <c r="E53" s="9" t="s">
        <v>266</v>
      </c>
      <c r="F53" s="9" t="s">
        <v>213</v>
      </c>
      <c r="G53" s="9" t="s">
        <v>267</v>
      </c>
      <c r="H53" s="8"/>
      <c r="I53" s="9" t="s">
        <v>221</v>
      </c>
      <c r="J53" s="9">
        <v>12</v>
      </c>
      <c r="K53" s="8"/>
      <c r="L53" s="10"/>
    </row>
    <row r="54" spans="1:12" ht="30" x14ac:dyDescent="0.25">
      <c r="A54" s="8">
        <v>52</v>
      </c>
      <c r="B54" s="9" t="s">
        <v>268</v>
      </c>
      <c r="C54" s="9" t="s">
        <v>269</v>
      </c>
      <c r="D54" s="9">
        <v>402</v>
      </c>
      <c r="E54" s="9" t="s">
        <v>270</v>
      </c>
      <c r="F54" s="9" t="s">
        <v>225</v>
      </c>
      <c r="G54" s="9" t="s">
        <v>271</v>
      </c>
      <c r="H54" s="8" t="s">
        <v>272</v>
      </c>
      <c r="I54" s="9" t="s">
        <v>221</v>
      </c>
      <c r="J54" s="9">
        <v>1</v>
      </c>
      <c r="K54" s="8"/>
      <c r="L54" s="10" t="s">
        <v>70</v>
      </c>
    </row>
    <row r="55" spans="1:12" ht="75" x14ac:dyDescent="0.25">
      <c r="A55" s="8">
        <v>53</v>
      </c>
      <c r="B55" s="9" t="s">
        <v>273</v>
      </c>
      <c r="C55" s="9" t="s">
        <v>274</v>
      </c>
      <c r="D55" s="9">
        <v>603</v>
      </c>
      <c r="E55" s="9" t="s">
        <v>275</v>
      </c>
      <c r="F55" s="9" t="s">
        <v>225</v>
      </c>
      <c r="G55" s="9" t="s">
        <v>276</v>
      </c>
      <c r="H55" s="8" t="s">
        <v>277</v>
      </c>
      <c r="I55" s="9" t="s">
        <v>176</v>
      </c>
      <c r="J55" s="9">
        <v>1</v>
      </c>
      <c r="K55" s="8"/>
      <c r="L55" s="11" t="s">
        <v>241</v>
      </c>
    </row>
    <row r="56" spans="1:12" ht="30" x14ac:dyDescent="0.25">
      <c r="A56" s="8">
        <v>54</v>
      </c>
      <c r="B56" s="9" t="s">
        <v>278</v>
      </c>
      <c r="C56" s="9" t="s">
        <v>279</v>
      </c>
      <c r="D56" s="9">
        <v>402</v>
      </c>
      <c r="E56" s="9" t="s">
        <v>280</v>
      </c>
      <c r="F56" s="9" t="s">
        <v>213</v>
      </c>
      <c r="G56" s="9" t="s">
        <v>281</v>
      </c>
      <c r="H56" s="8" t="s">
        <v>282</v>
      </c>
      <c r="I56" s="9" t="s">
        <v>263</v>
      </c>
      <c r="J56" s="9">
        <v>1</v>
      </c>
      <c r="K56" s="8"/>
      <c r="L56" s="10" t="s">
        <v>70</v>
      </c>
    </row>
    <row r="57" spans="1:12" ht="30" x14ac:dyDescent="0.25">
      <c r="A57" s="8">
        <v>55</v>
      </c>
      <c r="B57" s="9" t="s">
        <v>283</v>
      </c>
      <c r="C57" s="9" t="s">
        <v>284</v>
      </c>
      <c r="D57" s="9">
        <v>402</v>
      </c>
      <c r="E57" s="9" t="s">
        <v>285</v>
      </c>
      <c r="F57" s="9" t="s">
        <v>225</v>
      </c>
      <c r="G57" s="9" t="s">
        <v>286</v>
      </c>
      <c r="H57" s="8" t="s">
        <v>287</v>
      </c>
      <c r="I57" s="9" t="s">
        <v>263</v>
      </c>
      <c r="J57" s="9">
        <v>1</v>
      </c>
      <c r="K57" s="8"/>
      <c r="L57" s="10" t="s">
        <v>70</v>
      </c>
    </row>
    <row r="58" spans="1:12" ht="285" x14ac:dyDescent="0.25">
      <c r="A58" s="8">
        <v>56</v>
      </c>
      <c r="B58" s="9" t="s">
        <v>288</v>
      </c>
      <c r="C58" s="9" t="s">
        <v>289</v>
      </c>
      <c r="D58" s="9">
        <v>402</v>
      </c>
      <c r="E58" s="9" t="s">
        <v>290</v>
      </c>
      <c r="F58" s="9" t="s">
        <v>213</v>
      </c>
      <c r="G58" s="9" t="s">
        <v>291</v>
      </c>
      <c r="H58" s="8"/>
      <c r="I58" s="9" t="s">
        <v>221</v>
      </c>
      <c r="J58" s="9">
        <v>48</v>
      </c>
      <c r="K58" s="14" t="s">
        <v>292</v>
      </c>
      <c r="L58" s="10" t="s">
        <v>141</v>
      </c>
    </row>
    <row r="59" spans="1:12" ht="30" x14ac:dyDescent="0.25">
      <c r="A59" s="8">
        <v>57</v>
      </c>
      <c r="B59" s="9" t="s">
        <v>293</v>
      </c>
      <c r="C59" s="9" t="s">
        <v>294</v>
      </c>
      <c r="D59" s="9">
        <v>402</v>
      </c>
      <c r="E59" s="9" t="s">
        <v>295</v>
      </c>
      <c r="F59" s="9" t="s">
        <v>225</v>
      </c>
      <c r="G59" s="9" t="s">
        <v>296</v>
      </c>
      <c r="H59" s="8" t="s">
        <v>297</v>
      </c>
      <c r="I59" s="9" t="s">
        <v>263</v>
      </c>
      <c r="J59" s="9">
        <v>3</v>
      </c>
      <c r="K59" s="8"/>
      <c r="L59" s="10" t="s">
        <v>70</v>
      </c>
    </row>
    <row r="60" spans="1:12" ht="30" x14ac:dyDescent="0.25">
      <c r="A60" s="8">
        <v>58</v>
      </c>
      <c r="B60" s="9" t="s">
        <v>298</v>
      </c>
      <c r="C60" s="9" t="s">
        <v>299</v>
      </c>
      <c r="D60" s="9">
        <v>402</v>
      </c>
      <c r="E60" s="9" t="s">
        <v>300</v>
      </c>
      <c r="F60" s="9" t="s">
        <v>225</v>
      </c>
      <c r="G60" s="9" t="s">
        <v>301</v>
      </c>
      <c r="H60" s="8" t="s">
        <v>302</v>
      </c>
      <c r="I60" s="9" t="s">
        <v>263</v>
      </c>
      <c r="J60" s="9">
        <v>3</v>
      </c>
      <c r="K60" s="8"/>
      <c r="L60" s="10" t="s">
        <v>70</v>
      </c>
    </row>
    <row r="61" spans="1:12" ht="30" x14ac:dyDescent="0.25">
      <c r="A61" s="8">
        <v>59</v>
      </c>
      <c r="B61" s="9" t="s">
        <v>303</v>
      </c>
      <c r="C61" s="9" t="s">
        <v>304</v>
      </c>
      <c r="D61" s="9">
        <v>402</v>
      </c>
      <c r="E61" s="9" t="s">
        <v>305</v>
      </c>
      <c r="F61" s="9" t="s">
        <v>225</v>
      </c>
      <c r="G61" s="9" t="s">
        <v>306</v>
      </c>
      <c r="H61" s="8" t="s">
        <v>307</v>
      </c>
      <c r="I61" s="9" t="s">
        <v>221</v>
      </c>
      <c r="J61" s="9">
        <v>1</v>
      </c>
      <c r="K61" s="8"/>
      <c r="L61" s="10" t="s">
        <v>70</v>
      </c>
    </row>
    <row r="62" spans="1:12" ht="30" x14ac:dyDescent="0.25">
      <c r="A62" s="8">
        <v>60</v>
      </c>
      <c r="B62" s="9" t="s">
        <v>308</v>
      </c>
      <c r="C62" s="9" t="s">
        <v>309</v>
      </c>
      <c r="D62" s="9">
        <v>402</v>
      </c>
      <c r="E62" s="9" t="s">
        <v>310</v>
      </c>
      <c r="F62" s="9" t="s">
        <v>225</v>
      </c>
      <c r="G62" s="9" t="s">
        <v>311</v>
      </c>
      <c r="H62" s="8" t="s">
        <v>312</v>
      </c>
      <c r="I62" s="9" t="s">
        <v>221</v>
      </c>
      <c r="J62" s="9">
        <v>1</v>
      </c>
      <c r="K62" s="8"/>
      <c r="L62" s="10" t="s">
        <v>70</v>
      </c>
    </row>
    <row r="63" spans="1:12" ht="30" x14ac:dyDescent="0.25">
      <c r="A63" s="8">
        <v>61</v>
      </c>
      <c r="B63" s="9" t="s">
        <v>313</v>
      </c>
      <c r="C63" s="9" t="s">
        <v>314</v>
      </c>
      <c r="D63" s="9">
        <v>402</v>
      </c>
      <c r="E63" s="9" t="s">
        <v>315</v>
      </c>
      <c r="F63" s="9" t="s">
        <v>25</v>
      </c>
      <c r="G63" s="9" t="s">
        <v>316</v>
      </c>
      <c r="H63" s="8"/>
      <c r="I63" s="9" t="s">
        <v>221</v>
      </c>
      <c r="J63" s="9">
        <v>5</v>
      </c>
      <c r="K63" s="8"/>
      <c r="L63" s="10"/>
    </row>
    <row r="64" spans="1:12" x14ac:dyDescent="0.25">
      <c r="A64" s="8">
        <v>62</v>
      </c>
      <c r="B64" s="9" t="s">
        <v>317</v>
      </c>
      <c r="C64" s="9" t="s">
        <v>318</v>
      </c>
      <c r="D64" s="9">
        <v>603</v>
      </c>
      <c r="E64" s="9" t="s">
        <v>319</v>
      </c>
      <c r="F64" s="9" t="s">
        <v>213</v>
      </c>
      <c r="G64" s="9" t="s">
        <v>320</v>
      </c>
      <c r="H64" s="8"/>
      <c r="I64" s="9" t="s">
        <v>221</v>
      </c>
      <c r="J64" s="9">
        <v>1</v>
      </c>
      <c r="K64" s="8"/>
      <c r="L64" s="10"/>
    </row>
    <row r="65" spans="1:12" ht="45" x14ac:dyDescent="0.25">
      <c r="A65" s="8">
        <v>63</v>
      </c>
      <c r="B65" s="9" t="s">
        <v>321</v>
      </c>
      <c r="C65" s="9" t="s">
        <v>322</v>
      </c>
      <c r="D65" s="9">
        <v>402</v>
      </c>
      <c r="E65" s="9" t="s">
        <v>323</v>
      </c>
      <c r="F65" s="9" t="s">
        <v>213</v>
      </c>
      <c r="G65" s="9" t="s">
        <v>324</v>
      </c>
      <c r="H65" s="8"/>
      <c r="I65" s="9" t="s">
        <v>221</v>
      </c>
      <c r="J65" s="9">
        <v>8</v>
      </c>
      <c r="K65" s="8"/>
      <c r="L65" s="10"/>
    </row>
    <row r="66" spans="1:12" ht="409.5" x14ac:dyDescent="0.25">
      <c r="A66" s="8">
        <v>64</v>
      </c>
      <c r="B66" s="9" t="s">
        <v>325</v>
      </c>
      <c r="C66" s="9" t="s">
        <v>326</v>
      </c>
      <c r="D66" s="9">
        <v>402</v>
      </c>
      <c r="E66" s="9" t="s">
        <v>327</v>
      </c>
      <c r="F66" s="9" t="s">
        <v>213</v>
      </c>
      <c r="G66" s="9" t="s">
        <v>328</v>
      </c>
      <c r="H66" s="8"/>
      <c r="I66" s="9" t="s">
        <v>329</v>
      </c>
      <c r="J66" s="9">
        <v>114</v>
      </c>
      <c r="K66" s="14" t="s">
        <v>330</v>
      </c>
      <c r="L66" s="10" t="s">
        <v>141</v>
      </c>
    </row>
    <row r="67" spans="1:12" ht="90" x14ac:dyDescent="0.25">
      <c r="A67" s="8">
        <v>65</v>
      </c>
      <c r="B67" s="9" t="s">
        <v>331</v>
      </c>
      <c r="C67" s="9" t="s">
        <v>332</v>
      </c>
      <c r="D67" s="9">
        <v>402</v>
      </c>
      <c r="E67" s="9" t="s">
        <v>333</v>
      </c>
      <c r="F67" s="9" t="s">
        <v>213</v>
      </c>
      <c r="G67" s="9" t="s">
        <v>334</v>
      </c>
      <c r="H67" s="8" t="s">
        <v>335</v>
      </c>
      <c r="I67" s="9" t="s">
        <v>221</v>
      </c>
      <c r="J67" s="9">
        <v>16</v>
      </c>
      <c r="K67" s="8"/>
      <c r="L67" s="15" t="s">
        <v>70</v>
      </c>
    </row>
    <row r="68" spans="1:12" ht="45" x14ac:dyDescent="0.25">
      <c r="A68" s="8">
        <v>66</v>
      </c>
      <c r="B68" s="9" t="s">
        <v>336</v>
      </c>
      <c r="C68" s="9" t="s">
        <v>337</v>
      </c>
      <c r="D68" s="9">
        <v>402</v>
      </c>
      <c r="E68" s="9" t="s">
        <v>338</v>
      </c>
      <c r="F68" s="9" t="s">
        <v>213</v>
      </c>
      <c r="G68" s="9" t="s">
        <v>339</v>
      </c>
      <c r="H68" s="8"/>
      <c r="I68" s="9" t="s">
        <v>221</v>
      </c>
      <c r="J68" s="9">
        <v>8</v>
      </c>
      <c r="K68" s="8"/>
      <c r="L68" s="10"/>
    </row>
    <row r="69" spans="1:12" ht="45" x14ac:dyDescent="0.25">
      <c r="A69" s="8">
        <v>67</v>
      </c>
      <c r="B69" s="9" t="s">
        <v>340</v>
      </c>
      <c r="C69" s="9" t="s">
        <v>341</v>
      </c>
      <c r="D69" s="9">
        <v>402</v>
      </c>
      <c r="E69" s="9" t="s">
        <v>342</v>
      </c>
      <c r="F69" s="9" t="s">
        <v>213</v>
      </c>
      <c r="G69" s="9" t="s">
        <v>343</v>
      </c>
      <c r="H69" s="8"/>
      <c r="I69" s="9" t="s">
        <v>221</v>
      </c>
      <c r="J69" s="9">
        <v>8</v>
      </c>
      <c r="K69" s="8"/>
      <c r="L69" s="10"/>
    </row>
    <row r="70" spans="1:12" ht="90" x14ac:dyDescent="0.25">
      <c r="A70" s="8">
        <v>68</v>
      </c>
      <c r="B70" s="9" t="s">
        <v>344</v>
      </c>
      <c r="C70" s="9" t="s">
        <v>345</v>
      </c>
      <c r="D70" s="9">
        <v>402</v>
      </c>
      <c r="E70" s="9" t="s">
        <v>346</v>
      </c>
      <c r="F70" s="9" t="s">
        <v>213</v>
      </c>
      <c r="G70" s="9" t="s">
        <v>334</v>
      </c>
      <c r="H70" s="8"/>
      <c r="I70" s="9" t="s">
        <v>221</v>
      </c>
      <c r="J70" s="9">
        <v>16</v>
      </c>
      <c r="K70" s="8"/>
      <c r="L70" s="10"/>
    </row>
    <row r="71" spans="1:12" ht="45" x14ac:dyDescent="0.25">
      <c r="A71" s="8">
        <v>69</v>
      </c>
      <c r="B71" s="9" t="s">
        <v>347</v>
      </c>
      <c r="C71" s="9" t="s">
        <v>348</v>
      </c>
      <c r="D71" s="9" t="s">
        <v>349</v>
      </c>
      <c r="E71" s="9" t="s">
        <v>350</v>
      </c>
      <c r="F71" s="9" t="s">
        <v>351</v>
      </c>
      <c r="G71" s="9" t="s">
        <v>352</v>
      </c>
      <c r="H71" s="8"/>
      <c r="I71" s="9" t="s">
        <v>353</v>
      </c>
      <c r="J71" s="9">
        <v>1</v>
      </c>
      <c r="K71" s="17" t="s">
        <v>347</v>
      </c>
      <c r="L71" s="10" t="s">
        <v>141</v>
      </c>
    </row>
    <row r="72" spans="1:12" ht="45" x14ac:dyDescent="0.25">
      <c r="A72" s="8">
        <v>70</v>
      </c>
      <c r="B72" s="9" t="s">
        <v>354</v>
      </c>
      <c r="C72" s="9" t="s">
        <v>355</v>
      </c>
      <c r="D72" s="9" t="s">
        <v>356</v>
      </c>
      <c r="E72" s="9" t="s">
        <v>357</v>
      </c>
      <c r="F72" s="9" t="s">
        <v>358</v>
      </c>
      <c r="G72" s="9" t="s">
        <v>359</v>
      </c>
      <c r="H72" s="8"/>
      <c r="I72" s="9" t="s">
        <v>360</v>
      </c>
      <c r="J72" s="9">
        <v>1</v>
      </c>
      <c r="K72" s="8"/>
      <c r="L72" s="10"/>
    </row>
    <row r="73" spans="1:12" ht="45" x14ac:dyDescent="0.25">
      <c r="A73" s="8">
        <v>71</v>
      </c>
      <c r="B73" s="9" t="s">
        <v>361</v>
      </c>
      <c r="C73" s="9" t="s">
        <v>362</v>
      </c>
      <c r="D73" s="9" t="s">
        <v>363</v>
      </c>
      <c r="E73" s="9" t="s">
        <v>364</v>
      </c>
      <c r="F73" s="9" t="s">
        <v>358</v>
      </c>
      <c r="G73" s="9" t="s">
        <v>365</v>
      </c>
      <c r="H73" s="8"/>
      <c r="I73" s="9" t="s">
        <v>366</v>
      </c>
      <c r="J73" s="9">
        <v>4</v>
      </c>
      <c r="K73" s="8"/>
      <c r="L73" s="10"/>
    </row>
    <row r="74" spans="1:12" ht="30" x14ac:dyDescent="0.25">
      <c r="A74" s="8">
        <v>72</v>
      </c>
      <c r="B74" s="9" t="s">
        <v>367</v>
      </c>
      <c r="C74" s="9" t="s">
        <v>368</v>
      </c>
      <c r="D74" s="9" t="s">
        <v>369</v>
      </c>
      <c r="E74" s="31" t="s">
        <v>368</v>
      </c>
      <c r="F74" s="9" t="s">
        <v>370</v>
      </c>
      <c r="G74" s="9" t="s">
        <v>371</v>
      </c>
      <c r="H74" s="8"/>
      <c r="I74" s="9" t="s">
        <v>372</v>
      </c>
      <c r="J74" s="9">
        <v>1</v>
      </c>
      <c r="K74" s="8"/>
      <c r="L74" s="10"/>
    </row>
    <row r="75" spans="1:12" ht="30" x14ac:dyDescent="0.25">
      <c r="A75" s="8">
        <v>73</v>
      </c>
      <c r="B75" s="9" t="s">
        <v>373</v>
      </c>
      <c r="C75" s="9" t="s">
        <v>374</v>
      </c>
      <c r="D75" s="9" t="s">
        <v>375</v>
      </c>
      <c r="E75" s="9" t="s">
        <v>374</v>
      </c>
      <c r="F75" s="9" t="s">
        <v>376</v>
      </c>
      <c r="G75" s="9" t="s">
        <v>377</v>
      </c>
      <c r="H75" s="8"/>
      <c r="I75" s="9" t="s">
        <v>378</v>
      </c>
      <c r="J75" s="9">
        <v>1</v>
      </c>
      <c r="K75" s="8"/>
      <c r="L75" s="10"/>
    </row>
    <row r="76" spans="1:12" ht="45" x14ac:dyDescent="0.25">
      <c r="A76" s="8">
        <v>74</v>
      </c>
      <c r="B76" s="9" t="s">
        <v>379</v>
      </c>
      <c r="C76" s="9" t="s">
        <v>380</v>
      </c>
      <c r="D76" s="9" t="s">
        <v>381</v>
      </c>
      <c r="E76" s="9" t="s">
        <v>380</v>
      </c>
      <c r="F76" s="9" t="s">
        <v>358</v>
      </c>
      <c r="G76" s="9" t="s">
        <v>382</v>
      </c>
      <c r="H76" s="8"/>
      <c r="I76" s="9" t="s">
        <v>383</v>
      </c>
      <c r="J76" s="9">
        <v>1</v>
      </c>
      <c r="K76" s="8"/>
      <c r="L76" s="10"/>
    </row>
    <row r="77" spans="1:12" ht="45" x14ac:dyDescent="0.25">
      <c r="A77" s="8">
        <v>75</v>
      </c>
      <c r="B77" s="9" t="s">
        <v>384</v>
      </c>
      <c r="C77" s="9" t="s">
        <v>385</v>
      </c>
      <c r="D77" s="9" t="s">
        <v>386</v>
      </c>
      <c r="E77" s="31" t="s">
        <v>385</v>
      </c>
      <c r="F77" s="9" t="s">
        <v>358</v>
      </c>
      <c r="G77" s="9" t="s">
        <v>387</v>
      </c>
      <c r="H77" s="8"/>
      <c r="I77" s="9" t="s">
        <v>388</v>
      </c>
      <c r="J77" s="9">
        <v>1</v>
      </c>
      <c r="K77" s="8"/>
      <c r="L77" s="10"/>
    </row>
    <row r="78" spans="1:12" ht="45" x14ac:dyDescent="0.25">
      <c r="A78" s="8">
        <v>76</v>
      </c>
      <c r="B78" s="9" t="s">
        <v>389</v>
      </c>
      <c r="C78" s="9" t="s">
        <v>390</v>
      </c>
      <c r="D78" s="9" t="s">
        <v>391</v>
      </c>
      <c r="E78" s="9" t="s">
        <v>392</v>
      </c>
      <c r="F78" s="9" t="s">
        <v>358</v>
      </c>
      <c r="G78" s="9" t="s">
        <v>393</v>
      </c>
      <c r="H78" s="8"/>
      <c r="I78" s="9" t="s">
        <v>394</v>
      </c>
      <c r="J78" s="9">
        <v>1</v>
      </c>
      <c r="K78" s="8"/>
      <c r="L78" s="10"/>
    </row>
    <row r="79" spans="1:12" ht="45" x14ac:dyDescent="0.25">
      <c r="A79" s="8">
        <v>77</v>
      </c>
      <c r="B79" s="9" t="s">
        <v>395</v>
      </c>
      <c r="C79" s="9" t="s">
        <v>396</v>
      </c>
      <c r="D79" s="9" t="s">
        <v>391</v>
      </c>
      <c r="E79" s="9" t="s">
        <v>397</v>
      </c>
      <c r="F79" s="9" t="s">
        <v>358</v>
      </c>
      <c r="G79" s="9" t="s">
        <v>398</v>
      </c>
      <c r="H79" s="8"/>
      <c r="I79" s="9" t="s">
        <v>394</v>
      </c>
      <c r="J79" s="9">
        <v>1</v>
      </c>
      <c r="K79" s="8"/>
      <c r="L79" s="10"/>
    </row>
    <row r="80" spans="1:12" ht="45" x14ac:dyDescent="0.25">
      <c r="A80" s="8">
        <v>78</v>
      </c>
      <c r="B80" s="9" t="s">
        <v>399</v>
      </c>
      <c r="C80" s="9" t="s">
        <v>400</v>
      </c>
      <c r="D80" s="9" t="s">
        <v>401</v>
      </c>
      <c r="E80" s="9" t="s">
        <v>402</v>
      </c>
      <c r="F80" s="9" t="s">
        <v>358</v>
      </c>
      <c r="G80" s="9" t="s">
        <v>403</v>
      </c>
      <c r="H80" s="8"/>
      <c r="I80" s="9" t="s">
        <v>404</v>
      </c>
      <c r="J80" s="9">
        <v>1</v>
      </c>
      <c r="K80" s="8"/>
      <c r="L80" s="10"/>
    </row>
    <row r="81" spans="1:12" ht="45" x14ac:dyDescent="0.25">
      <c r="A81" s="8">
        <v>79</v>
      </c>
      <c r="B81" s="9" t="s">
        <v>405</v>
      </c>
      <c r="C81" s="9" t="s">
        <v>406</v>
      </c>
      <c r="D81" s="9" t="s">
        <v>407</v>
      </c>
      <c r="E81" s="9" t="s">
        <v>408</v>
      </c>
      <c r="F81" s="9" t="s">
        <v>358</v>
      </c>
      <c r="G81" s="9" t="s">
        <v>409</v>
      </c>
      <c r="H81" s="8"/>
      <c r="I81" s="9" t="s">
        <v>410</v>
      </c>
      <c r="J81" s="9">
        <v>2</v>
      </c>
      <c r="K81" s="17" t="s">
        <v>405</v>
      </c>
      <c r="L81" s="10" t="s">
        <v>141</v>
      </c>
    </row>
    <row r="82" spans="1:12" ht="47.25" x14ac:dyDescent="0.25">
      <c r="A82" s="8">
        <v>80</v>
      </c>
      <c r="B82" s="9" t="s">
        <v>411</v>
      </c>
      <c r="C82" s="9" t="s">
        <v>412</v>
      </c>
      <c r="D82" s="9" t="s">
        <v>413</v>
      </c>
      <c r="E82" s="9" t="s">
        <v>414</v>
      </c>
      <c r="F82" s="9" t="s">
        <v>415</v>
      </c>
      <c r="G82" s="9" t="s">
        <v>416</v>
      </c>
      <c r="H82" s="8"/>
      <c r="I82" s="9" t="s">
        <v>413</v>
      </c>
      <c r="J82" s="9">
        <v>1</v>
      </c>
      <c r="K82" s="8"/>
      <c r="L82" s="10" t="s">
        <v>417</v>
      </c>
    </row>
    <row r="83" spans="1:12" ht="45" x14ac:dyDescent="0.25">
      <c r="A83" s="8">
        <v>81</v>
      </c>
      <c r="B83" s="9" t="s">
        <v>418</v>
      </c>
      <c r="C83" s="9" t="s">
        <v>419</v>
      </c>
      <c r="D83" s="9" t="s">
        <v>420</v>
      </c>
      <c r="E83" s="9" t="s">
        <v>419</v>
      </c>
      <c r="F83" s="9" t="s">
        <v>150</v>
      </c>
      <c r="G83" s="9" t="s">
        <v>421</v>
      </c>
      <c r="H83" s="8"/>
      <c r="I83" s="9" t="s">
        <v>422</v>
      </c>
      <c r="J83" s="9">
        <v>1</v>
      </c>
      <c r="K83" s="8"/>
      <c r="L83" s="10"/>
    </row>
    <row r="84" spans="1:12" ht="45" x14ac:dyDescent="0.25">
      <c r="A84" s="8">
        <v>82</v>
      </c>
      <c r="B84" s="9" t="s">
        <v>423</v>
      </c>
      <c r="C84" s="9" t="s">
        <v>424</v>
      </c>
      <c r="D84" s="9" t="s">
        <v>425</v>
      </c>
      <c r="E84" s="9" t="s">
        <v>424</v>
      </c>
      <c r="F84" s="9" t="s">
        <v>426</v>
      </c>
      <c r="G84" s="9" t="s">
        <v>427</v>
      </c>
      <c r="H84" s="8"/>
      <c r="I84" s="9" t="s">
        <v>428</v>
      </c>
      <c r="J84" s="9">
        <v>1</v>
      </c>
      <c r="K84" s="8"/>
      <c r="L84" s="10"/>
    </row>
    <row r="85" spans="1:12" ht="45" x14ac:dyDescent="0.25">
      <c r="A85" s="8">
        <v>83</v>
      </c>
      <c r="B85" s="9" t="s">
        <v>429</v>
      </c>
      <c r="C85" s="9" t="s">
        <v>430</v>
      </c>
      <c r="D85" s="9" t="s">
        <v>431</v>
      </c>
      <c r="E85" s="9" t="s">
        <v>432</v>
      </c>
      <c r="F85" s="9" t="s">
        <v>358</v>
      </c>
      <c r="G85" s="9" t="s">
        <v>433</v>
      </c>
      <c r="H85" s="8"/>
      <c r="I85" s="9" t="s">
        <v>434</v>
      </c>
      <c r="J85" s="9">
        <v>2</v>
      </c>
      <c r="K85" s="8"/>
      <c r="L85" s="10"/>
    </row>
    <row r="86" spans="1:12" ht="45" x14ac:dyDescent="0.25">
      <c r="A86" s="8">
        <v>84</v>
      </c>
      <c r="B86" s="9" t="s">
        <v>435</v>
      </c>
      <c r="C86" s="9" t="s">
        <v>436</v>
      </c>
      <c r="D86" s="9" t="s">
        <v>437</v>
      </c>
      <c r="E86" s="9" t="s">
        <v>438</v>
      </c>
      <c r="F86" s="9" t="s">
        <v>358</v>
      </c>
      <c r="G86" s="9" t="s">
        <v>439</v>
      </c>
      <c r="H86" s="8"/>
      <c r="I86" s="9" t="s">
        <v>440</v>
      </c>
      <c r="J86" s="9">
        <v>1</v>
      </c>
      <c r="K86" s="8"/>
      <c r="L86" s="10"/>
    </row>
    <row r="87" spans="1:12" ht="45" x14ac:dyDescent="0.25">
      <c r="A87" s="8">
        <v>85</v>
      </c>
      <c r="B87" s="9" t="s">
        <v>441</v>
      </c>
      <c r="C87" s="9" t="s">
        <v>442</v>
      </c>
      <c r="D87" s="9" t="s">
        <v>443</v>
      </c>
      <c r="E87" s="9" t="s">
        <v>444</v>
      </c>
      <c r="F87" s="9" t="s">
        <v>370</v>
      </c>
      <c r="G87" s="9" t="s">
        <v>445</v>
      </c>
      <c r="H87" s="8"/>
      <c r="I87" s="9" t="s">
        <v>391</v>
      </c>
      <c r="J87" s="9">
        <v>9</v>
      </c>
      <c r="K87" s="8"/>
      <c r="L87" s="10"/>
    </row>
    <row r="88" spans="1:12" ht="60" x14ac:dyDescent="0.25">
      <c r="A88" s="8">
        <v>86</v>
      </c>
      <c r="B88" s="9" t="s">
        <v>446</v>
      </c>
      <c r="C88" s="9" t="s">
        <v>447</v>
      </c>
      <c r="D88" s="9" t="s">
        <v>448</v>
      </c>
      <c r="E88" s="9" t="s">
        <v>449</v>
      </c>
      <c r="F88" s="9" t="s">
        <v>450</v>
      </c>
      <c r="G88" s="9" t="s">
        <v>451</v>
      </c>
      <c r="H88" s="8"/>
      <c r="I88" s="9" t="s">
        <v>452</v>
      </c>
      <c r="J88" s="9">
        <v>1</v>
      </c>
      <c r="K88" s="8"/>
      <c r="L88" s="10"/>
    </row>
    <row r="89" spans="1:12" ht="99.2" customHeight="1" x14ac:dyDescent="0.25">
      <c r="A89" s="8">
        <v>87</v>
      </c>
      <c r="B89" s="9" t="s">
        <v>453</v>
      </c>
      <c r="C89" s="9" t="s">
        <v>454</v>
      </c>
      <c r="D89" s="9" t="s">
        <v>455</v>
      </c>
      <c r="E89" s="9">
        <v>61300211121</v>
      </c>
      <c r="F89" s="9" t="s">
        <v>191</v>
      </c>
      <c r="G89" s="9" t="s">
        <v>456</v>
      </c>
      <c r="H89" s="8"/>
      <c r="I89" s="9" t="s">
        <v>457</v>
      </c>
      <c r="J89" s="9">
        <v>14</v>
      </c>
      <c r="K89" s="19" t="s">
        <v>453</v>
      </c>
      <c r="L89" s="10" t="s">
        <v>141</v>
      </c>
    </row>
    <row r="90" spans="1:12" ht="30" x14ac:dyDescent="0.25">
      <c r="A90" s="8">
        <v>88</v>
      </c>
      <c r="B90" s="9" t="s">
        <v>458</v>
      </c>
      <c r="C90" s="9" t="s">
        <v>459</v>
      </c>
      <c r="D90" s="9" t="s">
        <v>460</v>
      </c>
      <c r="E90" s="9">
        <v>61300311121</v>
      </c>
      <c r="F90" s="9" t="s">
        <v>191</v>
      </c>
      <c r="G90" s="9" t="s">
        <v>456</v>
      </c>
      <c r="H90" s="8"/>
      <c r="I90" s="9" t="s">
        <v>461</v>
      </c>
      <c r="J90" s="9">
        <v>1</v>
      </c>
      <c r="K90" s="14" t="s">
        <v>458</v>
      </c>
      <c r="L90" s="10" t="s">
        <v>141</v>
      </c>
    </row>
    <row r="91" spans="1:12" ht="30" x14ac:dyDescent="0.25">
      <c r="A91" s="8">
        <v>89</v>
      </c>
      <c r="B91" s="9" t="s">
        <v>462</v>
      </c>
      <c r="C91" s="9" t="s">
        <v>463</v>
      </c>
      <c r="D91" s="9" t="s">
        <v>464</v>
      </c>
      <c r="E91" s="9">
        <v>61300811121</v>
      </c>
      <c r="F91" s="9" t="s">
        <v>191</v>
      </c>
      <c r="G91" s="9" t="s">
        <v>456</v>
      </c>
      <c r="H91" s="8"/>
      <c r="I91" s="9" t="s">
        <v>465</v>
      </c>
      <c r="J91" s="9">
        <v>1</v>
      </c>
      <c r="K91" s="17" t="s">
        <v>462</v>
      </c>
      <c r="L91" s="10" t="s">
        <v>141</v>
      </c>
    </row>
    <row r="92" spans="1:12" ht="30" x14ac:dyDescent="0.25">
      <c r="A92" s="8">
        <v>90</v>
      </c>
      <c r="B92" s="9" t="s">
        <v>466</v>
      </c>
      <c r="C92" s="9" t="s">
        <v>467</v>
      </c>
      <c r="D92" s="9" t="s">
        <v>468</v>
      </c>
      <c r="E92" s="9">
        <v>61300821121</v>
      </c>
      <c r="F92" s="9" t="s">
        <v>191</v>
      </c>
      <c r="G92" s="9" t="s">
        <v>456</v>
      </c>
      <c r="H92" s="8"/>
      <c r="I92" s="9" t="s">
        <v>469</v>
      </c>
      <c r="J92" s="9">
        <v>4</v>
      </c>
      <c r="K92" s="17" t="s">
        <v>466</v>
      </c>
      <c r="L92" s="10" t="s">
        <v>141</v>
      </c>
    </row>
    <row r="93" spans="1:12" ht="45" x14ac:dyDescent="0.25">
      <c r="A93" s="8">
        <v>91</v>
      </c>
      <c r="B93" s="9" t="s">
        <v>470</v>
      </c>
      <c r="C93" s="9" t="s">
        <v>471</v>
      </c>
      <c r="D93" s="9" t="s">
        <v>472</v>
      </c>
      <c r="E93" s="30">
        <v>691210910002</v>
      </c>
      <c r="F93" s="9" t="s">
        <v>191</v>
      </c>
      <c r="G93" s="9" t="s">
        <v>473</v>
      </c>
      <c r="H93" s="8"/>
      <c r="I93" s="9">
        <v>691210910002</v>
      </c>
      <c r="J93" s="9">
        <v>1</v>
      </c>
      <c r="K93" s="17" t="s">
        <v>470</v>
      </c>
      <c r="L93" s="10" t="s">
        <v>141</v>
      </c>
    </row>
    <row r="94" spans="1:12" ht="45" x14ac:dyDescent="0.25">
      <c r="A94" s="8">
        <v>92</v>
      </c>
      <c r="B94" s="9" t="s">
        <v>474</v>
      </c>
      <c r="C94" s="9" t="s">
        <v>471</v>
      </c>
      <c r="D94" s="9" t="s">
        <v>475</v>
      </c>
      <c r="E94" s="30">
        <v>691210910006</v>
      </c>
      <c r="F94" s="9" t="s">
        <v>191</v>
      </c>
      <c r="G94" s="9" t="s">
        <v>476</v>
      </c>
      <c r="H94" s="8"/>
      <c r="I94" s="9">
        <v>691210910006</v>
      </c>
      <c r="J94" s="9">
        <v>1</v>
      </c>
      <c r="K94" s="17" t="s">
        <v>474</v>
      </c>
      <c r="L94" s="10" t="s">
        <v>141</v>
      </c>
    </row>
    <row r="95" spans="1:12" ht="30" x14ac:dyDescent="0.25">
      <c r="A95" s="8">
        <v>93</v>
      </c>
      <c r="B95" s="9" t="s">
        <v>477</v>
      </c>
      <c r="C95" s="9" t="s">
        <v>478</v>
      </c>
      <c r="D95" s="9" t="s">
        <v>479</v>
      </c>
      <c r="E95" s="9" t="s">
        <v>480</v>
      </c>
      <c r="F95" s="9" t="s">
        <v>481</v>
      </c>
      <c r="G95" s="9" t="s">
        <v>482</v>
      </c>
      <c r="H95" s="8"/>
      <c r="I95" s="9" t="s">
        <v>483</v>
      </c>
      <c r="J95" s="9">
        <v>4</v>
      </c>
      <c r="K95" s="14" t="s">
        <v>477</v>
      </c>
      <c r="L95" s="10" t="s">
        <v>141</v>
      </c>
    </row>
    <row r="96" spans="1:12" ht="30" x14ac:dyDescent="0.25">
      <c r="A96" s="8">
        <v>94</v>
      </c>
      <c r="B96" s="9" t="s">
        <v>484</v>
      </c>
      <c r="C96" s="9" t="s">
        <v>485</v>
      </c>
      <c r="D96" s="9" t="s">
        <v>486</v>
      </c>
      <c r="E96" s="9" t="s">
        <v>487</v>
      </c>
      <c r="F96" s="9" t="s">
        <v>488</v>
      </c>
      <c r="G96" s="9" t="s">
        <v>489</v>
      </c>
      <c r="H96" s="8"/>
      <c r="I96" s="9" t="s">
        <v>490</v>
      </c>
      <c r="J96" s="9">
        <v>4</v>
      </c>
      <c r="K96" s="17" t="s">
        <v>484</v>
      </c>
      <c r="L96" s="10" t="s">
        <v>141</v>
      </c>
    </row>
    <row r="97" spans="1:12" ht="30" x14ac:dyDescent="0.25">
      <c r="A97" s="8">
        <v>95</v>
      </c>
      <c r="B97" s="9" t="s">
        <v>491</v>
      </c>
      <c r="C97" s="9" t="s">
        <v>492</v>
      </c>
      <c r="D97" s="9" t="s">
        <v>443</v>
      </c>
      <c r="E97" s="9" t="s">
        <v>492</v>
      </c>
      <c r="F97" s="9" t="s">
        <v>168</v>
      </c>
      <c r="G97" s="9" t="s">
        <v>493</v>
      </c>
      <c r="H97" s="8"/>
      <c r="I97" s="9" t="s">
        <v>394</v>
      </c>
      <c r="J97" s="9">
        <v>2</v>
      </c>
      <c r="K97" s="17" t="s">
        <v>491</v>
      </c>
      <c r="L97" s="10" t="s">
        <v>141</v>
      </c>
    </row>
    <row r="98" spans="1:12" ht="60" x14ac:dyDescent="0.25">
      <c r="A98" s="8">
        <v>96</v>
      </c>
      <c r="B98" s="9" t="s">
        <v>494</v>
      </c>
      <c r="C98" s="9" t="s">
        <v>495</v>
      </c>
      <c r="D98" s="9">
        <v>2450</v>
      </c>
      <c r="E98" s="9" t="s">
        <v>495</v>
      </c>
      <c r="F98" s="9" t="s">
        <v>496</v>
      </c>
      <c r="G98" s="9" t="s">
        <v>497</v>
      </c>
      <c r="H98" s="8"/>
      <c r="I98" s="9" t="s">
        <v>495</v>
      </c>
      <c r="J98" s="9">
        <v>1</v>
      </c>
      <c r="K98" s="17" t="s">
        <v>494</v>
      </c>
      <c r="L98" s="10" t="s">
        <v>141</v>
      </c>
    </row>
    <row r="99" spans="1:12" ht="45" x14ac:dyDescent="0.25">
      <c r="A99" s="8">
        <v>97</v>
      </c>
      <c r="B99" s="9" t="s">
        <v>498</v>
      </c>
      <c r="C99" s="9" t="s">
        <v>499</v>
      </c>
      <c r="D99" s="9">
        <v>402</v>
      </c>
      <c r="E99" s="9" t="s">
        <v>500</v>
      </c>
      <c r="F99" s="9" t="s">
        <v>225</v>
      </c>
      <c r="G99" s="9" t="s">
        <v>501</v>
      </c>
      <c r="H99" s="8" t="s">
        <v>502</v>
      </c>
      <c r="I99" s="9" t="s">
        <v>221</v>
      </c>
      <c r="J99" s="9">
        <v>4</v>
      </c>
      <c r="K99" s="14" t="s">
        <v>498</v>
      </c>
      <c r="L99" s="10" t="s">
        <v>141</v>
      </c>
    </row>
    <row r="100" spans="1:12" ht="30" x14ac:dyDescent="0.25">
      <c r="A100" s="8">
        <v>98</v>
      </c>
      <c r="B100" s="9" t="s">
        <v>503</v>
      </c>
      <c r="C100" s="9" t="s">
        <v>504</v>
      </c>
      <c r="D100" s="9" t="s">
        <v>505</v>
      </c>
      <c r="E100" s="31" t="s">
        <v>504</v>
      </c>
      <c r="F100" s="9" t="s">
        <v>506</v>
      </c>
      <c r="G100" s="9" t="s">
        <v>507</v>
      </c>
      <c r="H100" s="8"/>
      <c r="I100" s="9" t="s">
        <v>508</v>
      </c>
      <c r="J100" s="9">
        <v>1</v>
      </c>
      <c r="K100" s="17" t="s">
        <v>503</v>
      </c>
      <c r="L100" s="10" t="s">
        <v>141</v>
      </c>
    </row>
    <row r="101" spans="1:12" ht="30" x14ac:dyDescent="0.25">
      <c r="A101" s="8">
        <v>99</v>
      </c>
      <c r="B101" s="9" t="s">
        <v>509</v>
      </c>
      <c r="C101" s="9" t="s">
        <v>510</v>
      </c>
      <c r="D101" s="9" t="s">
        <v>375</v>
      </c>
      <c r="E101" s="9" t="s">
        <v>511</v>
      </c>
      <c r="F101" s="9"/>
      <c r="G101" s="9" t="s">
        <v>512</v>
      </c>
      <c r="H101" s="8"/>
      <c r="I101" s="9" t="s">
        <v>513</v>
      </c>
      <c r="J101" s="9">
        <v>4</v>
      </c>
      <c r="K101" s="14" t="s">
        <v>509</v>
      </c>
      <c r="L101" s="10" t="s">
        <v>141</v>
      </c>
    </row>
    <row r="102" spans="1:12" ht="45" x14ac:dyDescent="0.25">
      <c r="A102" s="8">
        <v>100</v>
      </c>
      <c r="B102" s="9" t="s">
        <v>514</v>
      </c>
      <c r="C102" s="9" t="s">
        <v>515</v>
      </c>
      <c r="D102" s="9" t="s">
        <v>505</v>
      </c>
      <c r="E102" s="31" t="s">
        <v>515</v>
      </c>
      <c r="F102" s="9" t="s">
        <v>516</v>
      </c>
      <c r="G102" s="9" t="s">
        <v>507</v>
      </c>
      <c r="H102" s="8"/>
      <c r="I102" s="9" t="s">
        <v>508</v>
      </c>
      <c r="J102" s="9">
        <v>1</v>
      </c>
      <c r="K102" s="17" t="s">
        <v>514</v>
      </c>
      <c r="L102" s="10" t="s">
        <v>141</v>
      </c>
    </row>
    <row r="103" spans="1:12" ht="30" x14ac:dyDescent="0.25">
      <c r="A103" s="8">
        <v>101</v>
      </c>
      <c r="B103" s="9" t="s">
        <v>517</v>
      </c>
      <c r="C103" s="9" t="s">
        <v>518</v>
      </c>
      <c r="D103" s="9" t="s">
        <v>519</v>
      </c>
      <c r="E103" s="31" t="s">
        <v>520</v>
      </c>
      <c r="F103" s="9" t="s">
        <v>521</v>
      </c>
      <c r="G103" s="9" t="s">
        <v>522</v>
      </c>
      <c r="H103" s="8"/>
      <c r="I103" s="9" t="s">
        <v>523</v>
      </c>
      <c r="J103" s="9">
        <v>4</v>
      </c>
      <c r="K103" s="17" t="s">
        <v>517</v>
      </c>
      <c r="L103" s="10" t="s">
        <v>141</v>
      </c>
    </row>
    <row r="104" spans="1:12" ht="30" x14ac:dyDescent="0.25">
      <c r="A104" s="8">
        <v>102</v>
      </c>
      <c r="B104" s="9" t="s">
        <v>524</v>
      </c>
      <c r="C104" s="9" t="s">
        <v>471</v>
      </c>
      <c r="D104" s="9" t="s">
        <v>468</v>
      </c>
      <c r="E104" s="9" t="s">
        <v>525</v>
      </c>
      <c r="F104" s="9" t="s">
        <v>521</v>
      </c>
      <c r="G104" s="9" t="s">
        <v>526</v>
      </c>
      <c r="H104" s="8"/>
      <c r="I104" s="9" t="s">
        <v>527</v>
      </c>
      <c r="J104" s="9">
        <v>4</v>
      </c>
      <c r="K104" s="17" t="s">
        <v>524</v>
      </c>
      <c r="L104" s="10" t="s">
        <v>141</v>
      </c>
    </row>
    <row r="105" spans="1:12" ht="30" x14ac:dyDescent="0.25">
      <c r="A105" s="8">
        <v>103</v>
      </c>
      <c r="B105" s="9" t="s">
        <v>528</v>
      </c>
      <c r="C105" s="9" t="s">
        <v>529</v>
      </c>
      <c r="D105" s="9" t="s">
        <v>530</v>
      </c>
      <c r="E105" s="9" t="s">
        <v>529</v>
      </c>
      <c r="F105" s="9" t="s">
        <v>521</v>
      </c>
      <c r="G105" s="9" t="s">
        <v>531</v>
      </c>
      <c r="H105" s="8"/>
      <c r="I105" s="9" t="s">
        <v>532</v>
      </c>
      <c r="J105" s="9">
        <v>1</v>
      </c>
      <c r="K105" s="17" t="s">
        <v>528</v>
      </c>
      <c r="L105" s="10" t="s">
        <v>141</v>
      </c>
    </row>
    <row r="106" spans="1:12" ht="30" x14ac:dyDescent="0.25">
      <c r="A106" s="8">
        <v>104</v>
      </c>
      <c r="B106" s="9" t="s">
        <v>533</v>
      </c>
      <c r="C106" s="9" t="s">
        <v>471</v>
      </c>
      <c r="D106" s="9" t="s">
        <v>534</v>
      </c>
      <c r="E106" s="9" t="s">
        <v>535</v>
      </c>
      <c r="F106" s="9" t="s">
        <v>521</v>
      </c>
      <c r="G106" s="9" t="s">
        <v>536</v>
      </c>
      <c r="H106" s="8"/>
      <c r="I106" s="9" t="s">
        <v>537</v>
      </c>
      <c r="J106" s="9">
        <v>1</v>
      </c>
      <c r="K106" s="17" t="s">
        <v>533</v>
      </c>
      <c r="L106" s="10" t="s">
        <v>141</v>
      </c>
    </row>
    <row r="107" spans="1:12" ht="30" x14ac:dyDescent="0.25">
      <c r="A107" s="8">
        <v>105</v>
      </c>
      <c r="B107" s="9" t="s">
        <v>538</v>
      </c>
      <c r="C107" s="9" t="s">
        <v>471</v>
      </c>
      <c r="D107" s="9" t="s">
        <v>539</v>
      </c>
      <c r="E107" s="9" t="s">
        <v>540</v>
      </c>
      <c r="F107" s="9" t="s">
        <v>521</v>
      </c>
      <c r="G107" s="9" t="s">
        <v>541</v>
      </c>
      <c r="H107" s="8"/>
      <c r="I107" s="9" t="s">
        <v>542</v>
      </c>
      <c r="J107" s="9">
        <v>1</v>
      </c>
      <c r="K107" s="17" t="s">
        <v>538</v>
      </c>
      <c r="L107" s="10" t="s">
        <v>141</v>
      </c>
    </row>
    <row r="108" spans="1:12" ht="45" x14ac:dyDescent="0.25">
      <c r="A108" s="8">
        <v>106</v>
      </c>
      <c r="B108" s="9" t="s">
        <v>543</v>
      </c>
      <c r="C108" s="9" t="s">
        <v>544</v>
      </c>
      <c r="D108" s="9">
        <v>402</v>
      </c>
      <c r="E108" s="9" t="s">
        <v>545</v>
      </c>
      <c r="F108" s="9" t="s">
        <v>25</v>
      </c>
      <c r="G108" s="9" t="s">
        <v>546</v>
      </c>
      <c r="H108" s="8" t="s">
        <v>545</v>
      </c>
      <c r="I108" s="9" t="s">
        <v>221</v>
      </c>
      <c r="J108" s="9">
        <v>4</v>
      </c>
      <c r="K108" s="19" t="s">
        <v>543</v>
      </c>
      <c r="L108" s="10" t="s">
        <v>141</v>
      </c>
    </row>
    <row r="109" spans="1:12" ht="17.25" customHeight="1" x14ac:dyDescent="0.25">
      <c r="A109" s="8">
        <v>107</v>
      </c>
      <c r="B109" s="32"/>
      <c r="C109" s="29"/>
      <c r="D109" s="33"/>
      <c r="E109" s="35" t="s">
        <v>586</v>
      </c>
      <c r="F109" s="6" t="s">
        <v>587</v>
      </c>
      <c r="G109" s="33" t="s">
        <v>588</v>
      </c>
      <c r="H109" s="33"/>
      <c r="I109" s="34"/>
      <c r="J109" s="28">
        <v>1</v>
      </c>
      <c r="K109" s="29"/>
      <c r="L109" s="33"/>
    </row>
  </sheetData>
  <pageMargins left="0.70866141732283472" right="0.70866141732283472" top="0.74803149606299213" bottom="0.74803149606299213" header="0.51181102362204722" footer="0.51181102362204722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B1" zoomScale="70" zoomScaleNormal="70" workbookViewId="0">
      <pane ySplit="1" topLeftCell="A62" activePane="bottomLeft" state="frozen"/>
      <selection activeCell="B1" sqref="B1"/>
      <selection pane="bottomLeft" activeCell="J1" sqref="J1:J1048576"/>
    </sheetView>
  </sheetViews>
  <sheetFormatPr defaultColWidth="8.7109375" defaultRowHeight="15" x14ac:dyDescent="0.25"/>
  <cols>
    <col min="1" max="1" width="8.140625" style="2" customWidth="1"/>
    <col min="2" max="2" width="36.42578125" style="2" customWidth="1"/>
    <col min="3" max="3" width="22.42578125" style="2" customWidth="1"/>
    <col min="4" max="4" width="19.7109375" style="2" customWidth="1"/>
    <col min="5" max="5" width="23" style="2" customWidth="1"/>
    <col min="6" max="6" width="16" style="2" customWidth="1"/>
    <col min="7" max="7" width="18.28515625" style="2" customWidth="1"/>
    <col min="8" max="8" width="18.28515625" style="1" customWidth="1"/>
    <col min="10" max="10" width="9.140625" style="1" customWidth="1"/>
    <col min="11" max="11" width="11.7109375" style="1" customWidth="1"/>
    <col min="12" max="12" width="12" style="3" customWidth="1"/>
    <col min="15" max="15" width="14.140625" style="2" customWidth="1"/>
  </cols>
  <sheetData>
    <row r="1" spans="1:15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ht="45" x14ac:dyDescent="0.25">
      <c r="A2" s="8">
        <v>1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8"/>
      <c r="I2" s="9" t="s">
        <v>21</v>
      </c>
      <c r="J2" s="22">
        <v>1</v>
      </c>
      <c r="K2" s="8">
        <f>J2*2</f>
        <v>2</v>
      </c>
      <c r="L2" s="8">
        <v>10</v>
      </c>
      <c r="M2" s="8">
        <v>8</v>
      </c>
      <c r="N2" s="8"/>
      <c r="O2" s="10"/>
    </row>
    <row r="3" spans="1:15" ht="30" x14ac:dyDescent="0.25">
      <c r="A3" s="8">
        <v>2</v>
      </c>
      <c r="B3" s="21" t="s">
        <v>22</v>
      </c>
      <c r="C3" s="21" t="s">
        <v>23</v>
      </c>
      <c r="D3" s="21">
        <v>402</v>
      </c>
      <c r="E3" s="21" t="s">
        <v>24</v>
      </c>
      <c r="F3" s="21" t="s">
        <v>25</v>
      </c>
      <c r="G3" s="21" t="s">
        <v>26</v>
      </c>
      <c r="H3" s="8"/>
      <c r="I3" s="9" t="s">
        <v>27</v>
      </c>
      <c r="J3" s="22">
        <v>2</v>
      </c>
      <c r="K3" s="8">
        <f>J3*2</f>
        <v>4</v>
      </c>
      <c r="L3" s="8">
        <v>10</v>
      </c>
      <c r="M3" s="8">
        <v>6</v>
      </c>
      <c r="N3" s="8"/>
      <c r="O3" s="10"/>
    </row>
    <row r="4" spans="1:15" ht="30" x14ac:dyDescent="0.25">
      <c r="A4" s="8">
        <v>3</v>
      </c>
      <c r="B4" s="9"/>
      <c r="C4" s="9" t="s">
        <v>28</v>
      </c>
      <c r="D4" s="9">
        <v>805</v>
      </c>
      <c r="E4" s="9" t="s">
        <v>29</v>
      </c>
      <c r="F4" s="9" t="s">
        <v>30</v>
      </c>
      <c r="G4" s="9" t="s">
        <v>31</v>
      </c>
      <c r="H4" s="8"/>
      <c r="I4" s="9" t="s">
        <v>32</v>
      </c>
      <c r="J4" s="9"/>
      <c r="K4" s="8"/>
      <c r="L4" s="8"/>
      <c r="M4" s="8"/>
      <c r="N4" s="8"/>
      <c r="O4" s="10" t="s">
        <v>547</v>
      </c>
    </row>
    <row r="5" spans="1:15" ht="30" x14ac:dyDescent="0.25">
      <c r="A5" s="8">
        <v>7</v>
      </c>
      <c r="B5" s="21" t="s">
        <v>548</v>
      </c>
      <c r="C5" s="21" t="s">
        <v>49</v>
      </c>
      <c r="D5" s="21">
        <v>1210</v>
      </c>
      <c r="E5" s="21" t="s">
        <v>50</v>
      </c>
      <c r="F5" s="21" t="s">
        <v>30</v>
      </c>
      <c r="G5" s="21" t="s">
        <v>51</v>
      </c>
      <c r="H5" s="8"/>
      <c r="I5" s="9" t="s">
        <v>52</v>
      </c>
      <c r="J5" s="22">
        <v>4</v>
      </c>
      <c r="K5" s="8">
        <f t="shared" ref="K5:K36" si="0">J5*2</f>
        <v>8</v>
      </c>
      <c r="L5" s="8">
        <v>25</v>
      </c>
      <c r="M5" s="8">
        <v>15</v>
      </c>
      <c r="N5" s="8"/>
      <c r="O5" s="10"/>
    </row>
    <row r="6" spans="1:15" ht="75" x14ac:dyDescent="0.25">
      <c r="A6" s="8">
        <v>8</v>
      </c>
      <c r="B6" s="21" t="s">
        <v>53</v>
      </c>
      <c r="C6" s="21" t="s">
        <v>54</v>
      </c>
      <c r="D6" s="21">
        <v>402</v>
      </c>
      <c r="E6" s="21" t="s">
        <v>55</v>
      </c>
      <c r="F6" s="21" t="s">
        <v>56</v>
      </c>
      <c r="G6" s="21" t="s">
        <v>57</v>
      </c>
      <c r="H6" s="8" t="s">
        <v>58</v>
      </c>
      <c r="I6" s="9" t="s">
        <v>27</v>
      </c>
      <c r="J6" s="22">
        <v>2</v>
      </c>
      <c r="K6" s="8">
        <f t="shared" si="0"/>
        <v>4</v>
      </c>
      <c r="L6" s="8">
        <v>50</v>
      </c>
      <c r="M6" s="8">
        <f>L6-K6</f>
        <v>46</v>
      </c>
      <c r="N6" s="8"/>
      <c r="O6" s="11" t="s">
        <v>59</v>
      </c>
    </row>
    <row r="7" spans="1:15" ht="30" x14ac:dyDescent="0.25">
      <c r="A7" s="8">
        <v>10</v>
      </c>
      <c r="B7" s="21" t="s">
        <v>65</v>
      </c>
      <c r="C7" s="21" t="s">
        <v>66</v>
      </c>
      <c r="D7" s="21">
        <v>805</v>
      </c>
      <c r="E7" s="21" t="s">
        <v>67</v>
      </c>
      <c r="F7" s="21" t="s">
        <v>19</v>
      </c>
      <c r="G7" s="21" t="s">
        <v>68</v>
      </c>
      <c r="H7" s="8" t="s">
        <v>69</v>
      </c>
      <c r="I7" s="9" t="s">
        <v>32</v>
      </c>
      <c r="J7" s="22">
        <v>4</v>
      </c>
      <c r="K7" s="8">
        <f t="shared" si="0"/>
        <v>8</v>
      </c>
      <c r="L7" s="8">
        <v>50</v>
      </c>
      <c r="M7" s="8">
        <f>L7-K7</f>
        <v>42</v>
      </c>
      <c r="N7" s="8"/>
      <c r="O7" s="10" t="s">
        <v>70</v>
      </c>
    </row>
    <row r="8" spans="1:15" ht="30" x14ac:dyDescent="0.25">
      <c r="A8" s="8">
        <v>11</v>
      </c>
      <c r="B8" s="21" t="s">
        <v>71</v>
      </c>
      <c r="C8" s="21" t="s">
        <v>72</v>
      </c>
      <c r="D8" s="21">
        <v>805</v>
      </c>
      <c r="E8" s="21" t="s">
        <v>73</v>
      </c>
      <c r="F8" s="21" t="s">
        <v>41</v>
      </c>
      <c r="G8" s="21" t="s">
        <v>74</v>
      </c>
      <c r="H8" s="8"/>
      <c r="I8" s="9" t="s">
        <v>64</v>
      </c>
      <c r="J8" s="22">
        <v>4</v>
      </c>
      <c r="K8" s="8">
        <f t="shared" si="0"/>
        <v>8</v>
      </c>
      <c r="L8" s="8">
        <v>100</v>
      </c>
      <c r="M8" s="8">
        <v>92</v>
      </c>
      <c r="N8" s="8"/>
      <c r="O8" s="10"/>
    </row>
    <row r="9" spans="1:15" ht="30" x14ac:dyDescent="0.25">
      <c r="A9" s="8">
        <v>12</v>
      </c>
      <c r="B9" s="21" t="s">
        <v>75</v>
      </c>
      <c r="C9" s="21" t="s">
        <v>39</v>
      </c>
      <c r="D9" s="21">
        <v>402</v>
      </c>
      <c r="E9" s="21" t="s">
        <v>76</v>
      </c>
      <c r="F9" s="21" t="s">
        <v>30</v>
      </c>
      <c r="G9" s="21" t="s">
        <v>77</v>
      </c>
      <c r="H9" s="8" t="s">
        <v>78</v>
      </c>
      <c r="I9" s="9" t="s">
        <v>27</v>
      </c>
      <c r="J9" s="22">
        <v>2</v>
      </c>
      <c r="K9" s="8">
        <f t="shared" si="0"/>
        <v>4</v>
      </c>
      <c r="L9" s="8">
        <v>100</v>
      </c>
      <c r="M9" s="8">
        <f>L9-K9</f>
        <v>96</v>
      </c>
      <c r="N9" s="8"/>
      <c r="O9" s="10" t="s">
        <v>70</v>
      </c>
    </row>
    <row r="10" spans="1:15" ht="30" x14ac:dyDescent="0.25">
      <c r="A10" s="8">
        <v>13</v>
      </c>
      <c r="B10" s="21" t="s">
        <v>549</v>
      </c>
      <c r="C10" s="21" t="s">
        <v>80</v>
      </c>
      <c r="D10" s="21">
        <v>603</v>
      </c>
      <c r="E10" s="21" t="s">
        <v>81</v>
      </c>
      <c r="F10" s="21" t="s">
        <v>82</v>
      </c>
      <c r="G10" s="21" t="s">
        <v>83</v>
      </c>
      <c r="H10" s="8"/>
      <c r="I10" s="9" t="s">
        <v>43</v>
      </c>
      <c r="J10" s="22">
        <v>1</v>
      </c>
      <c r="K10" s="8">
        <f t="shared" si="0"/>
        <v>2</v>
      </c>
      <c r="L10" s="8">
        <v>25</v>
      </c>
      <c r="M10" s="8">
        <v>21</v>
      </c>
      <c r="N10" s="8"/>
      <c r="O10" s="10"/>
    </row>
    <row r="11" spans="1:15" ht="30" x14ac:dyDescent="0.25">
      <c r="A11" s="8">
        <v>14</v>
      </c>
      <c r="B11" s="21" t="s">
        <v>84</v>
      </c>
      <c r="C11" s="21" t="s">
        <v>85</v>
      </c>
      <c r="D11" s="21">
        <v>805</v>
      </c>
      <c r="E11" s="21" t="s">
        <v>86</v>
      </c>
      <c r="F11" s="21" t="s">
        <v>30</v>
      </c>
      <c r="G11" s="21" t="s">
        <v>63</v>
      </c>
      <c r="H11" s="8"/>
      <c r="I11" s="9" t="s">
        <v>64</v>
      </c>
      <c r="J11" s="22">
        <v>8</v>
      </c>
      <c r="K11" s="8">
        <f t="shared" si="0"/>
        <v>16</v>
      </c>
      <c r="L11" s="8">
        <v>104</v>
      </c>
      <c r="M11" s="8">
        <v>88</v>
      </c>
      <c r="N11" s="8"/>
      <c r="O11" s="10"/>
    </row>
    <row r="12" spans="1:15" ht="30" x14ac:dyDescent="0.25">
      <c r="A12" s="8">
        <v>15</v>
      </c>
      <c r="B12" s="21" t="s">
        <v>87</v>
      </c>
      <c r="C12" s="21" t="s">
        <v>88</v>
      </c>
      <c r="D12" s="21">
        <v>402</v>
      </c>
      <c r="E12" s="21" t="s">
        <v>89</v>
      </c>
      <c r="F12" s="21" t="s">
        <v>90</v>
      </c>
      <c r="G12" s="21" t="s">
        <v>91</v>
      </c>
      <c r="H12" s="8"/>
      <c r="I12" s="9" t="s">
        <v>27</v>
      </c>
      <c r="J12" s="22">
        <v>4</v>
      </c>
      <c r="K12" s="8">
        <f t="shared" si="0"/>
        <v>8</v>
      </c>
      <c r="L12" s="8">
        <v>100</v>
      </c>
      <c r="M12" s="8">
        <v>92</v>
      </c>
      <c r="N12" s="8"/>
      <c r="O12" s="10"/>
    </row>
    <row r="13" spans="1:15" ht="30" x14ac:dyDescent="0.25">
      <c r="A13" s="8">
        <v>16</v>
      </c>
      <c r="B13" s="21" t="s">
        <v>92</v>
      </c>
      <c r="C13" s="21" t="s">
        <v>93</v>
      </c>
      <c r="D13" s="21">
        <v>402</v>
      </c>
      <c r="E13" s="21" t="s">
        <v>94</v>
      </c>
      <c r="F13" s="21" t="s">
        <v>56</v>
      </c>
      <c r="G13" s="21" t="s">
        <v>95</v>
      </c>
      <c r="H13" s="8"/>
      <c r="I13" s="9" t="s">
        <v>27</v>
      </c>
      <c r="J13" s="22">
        <v>12</v>
      </c>
      <c r="K13" s="8">
        <f t="shared" si="0"/>
        <v>24</v>
      </c>
      <c r="L13" s="8">
        <v>25</v>
      </c>
      <c r="M13" s="8">
        <v>1</v>
      </c>
      <c r="N13" s="8"/>
      <c r="O13" s="10"/>
    </row>
    <row r="14" spans="1:15" ht="30" x14ac:dyDescent="0.25">
      <c r="A14" s="8">
        <v>17</v>
      </c>
      <c r="B14" s="21" t="s">
        <v>97</v>
      </c>
      <c r="C14" s="21" t="s">
        <v>66</v>
      </c>
      <c r="D14" s="21">
        <v>603</v>
      </c>
      <c r="E14" s="21" t="s">
        <v>98</v>
      </c>
      <c r="F14" s="21" t="s">
        <v>56</v>
      </c>
      <c r="G14" s="21" t="s">
        <v>99</v>
      </c>
      <c r="H14" s="8"/>
      <c r="I14" s="9" t="s">
        <v>43</v>
      </c>
      <c r="J14" s="22">
        <v>5</v>
      </c>
      <c r="K14" s="8">
        <f t="shared" si="0"/>
        <v>10</v>
      </c>
      <c r="L14" s="8">
        <v>100</v>
      </c>
      <c r="M14" s="8">
        <v>90</v>
      </c>
      <c r="N14" s="8"/>
      <c r="O14" s="10"/>
    </row>
    <row r="15" spans="1:15" ht="30" x14ac:dyDescent="0.25">
      <c r="A15" s="8">
        <v>18</v>
      </c>
      <c r="B15" s="21" t="s">
        <v>100</v>
      </c>
      <c r="C15" s="21" t="s">
        <v>101</v>
      </c>
      <c r="D15" s="21">
        <v>402</v>
      </c>
      <c r="E15" s="21" t="s">
        <v>102</v>
      </c>
      <c r="F15" s="21" t="s">
        <v>90</v>
      </c>
      <c r="G15" s="21" t="s">
        <v>103</v>
      </c>
      <c r="H15" s="8" t="s">
        <v>104</v>
      </c>
      <c r="I15" s="9" t="s">
        <v>27</v>
      </c>
      <c r="J15" s="22">
        <v>1</v>
      </c>
      <c r="K15" s="8">
        <f t="shared" si="0"/>
        <v>2</v>
      </c>
      <c r="L15" s="8">
        <v>100</v>
      </c>
      <c r="M15" s="8">
        <f>L15-K15</f>
        <v>98</v>
      </c>
      <c r="N15" s="8"/>
      <c r="O15" s="10" t="s">
        <v>70</v>
      </c>
    </row>
    <row r="16" spans="1:15" ht="75" x14ac:dyDescent="0.25">
      <c r="A16" s="8">
        <v>19</v>
      </c>
      <c r="B16" s="21" t="s">
        <v>550</v>
      </c>
      <c r="C16" s="21" t="s">
        <v>106</v>
      </c>
      <c r="D16" s="21">
        <v>402</v>
      </c>
      <c r="E16" s="21" t="s">
        <v>107</v>
      </c>
      <c r="F16" s="21" t="s">
        <v>30</v>
      </c>
      <c r="G16" s="21" t="s">
        <v>108</v>
      </c>
      <c r="H16" s="8"/>
      <c r="I16" s="9" t="s">
        <v>27</v>
      </c>
      <c r="J16" s="22">
        <v>36</v>
      </c>
      <c r="K16" s="8">
        <f t="shared" si="0"/>
        <v>72</v>
      </c>
      <c r="L16" s="8">
        <v>250</v>
      </c>
      <c r="M16" s="8">
        <v>154</v>
      </c>
      <c r="N16" s="8"/>
      <c r="O16" s="10"/>
    </row>
    <row r="17" spans="1:15" ht="30" x14ac:dyDescent="0.25">
      <c r="A17" s="8">
        <v>20</v>
      </c>
      <c r="B17" s="21" t="s">
        <v>551</v>
      </c>
      <c r="C17" s="21" t="s">
        <v>28</v>
      </c>
      <c r="D17" s="21">
        <v>805</v>
      </c>
      <c r="E17" s="21" t="s">
        <v>29</v>
      </c>
      <c r="F17" s="21" t="s">
        <v>30</v>
      </c>
      <c r="G17" s="21" t="s">
        <v>31</v>
      </c>
      <c r="H17" s="8"/>
      <c r="I17" s="9" t="s">
        <v>32</v>
      </c>
      <c r="J17" s="22">
        <v>14</v>
      </c>
      <c r="K17" s="8">
        <f t="shared" si="0"/>
        <v>28</v>
      </c>
      <c r="L17" s="8">
        <v>100</v>
      </c>
      <c r="M17" s="8">
        <v>62</v>
      </c>
      <c r="N17" s="8"/>
      <c r="O17" s="10" t="s">
        <v>110</v>
      </c>
    </row>
    <row r="18" spans="1:15" ht="30" x14ac:dyDescent="0.25">
      <c r="A18" s="8">
        <v>21</v>
      </c>
      <c r="B18" s="21" t="s">
        <v>111</v>
      </c>
      <c r="C18" s="21" t="s">
        <v>112</v>
      </c>
      <c r="D18" s="21">
        <v>1206</v>
      </c>
      <c r="E18" s="21" t="s">
        <v>113</v>
      </c>
      <c r="F18" s="21" t="s">
        <v>30</v>
      </c>
      <c r="G18" s="21" t="s">
        <v>114</v>
      </c>
      <c r="H18" s="8"/>
      <c r="I18" s="9" t="s">
        <v>64</v>
      </c>
      <c r="J18" s="22">
        <v>12</v>
      </c>
      <c r="K18" s="8">
        <f t="shared" si="0"/>
        <v>24</v>
      </c>
      <c r="L18" s="8">
        <v>100</v>
      </c>
      <c r="M18" s="8">
        <v>76</v>
      </c>
      <c r="N18" s="8"/>
      <c r="O18" s="10"/>
    </row>
    <row r="19" spans="1:15" ht="30" x14ac:dyDescent="0.25">
      <c r="A19" s="8">
        <v>22</v>
      </c>
      <c r="B19" s="21" t="s">
        <v>552</v>
      </c>
      <c r="C19" s="21" t="s">
        <v>116</v>
      </c>
      <c r="D19" s="21">
        <v>805</v>
      </c>
      <c r="E19" s="21" t="s">
        <v>117</v>
      </c>
      <c r="F19" s="21" t="s">
        <v>41</v>
      </c>
      <c r="G19" s="21" t="s">
        <v>118</v>
      </c>
      <c r="H19" s="8"/>
      <c r="I19" s="9" t="s">
        <v>32</v>
      </c>
      <c r="J19" s="22">
        <v>9</v>
      </c>
      <c r="K19" s="8">
        <f t="shared" si="0"/>
        <v>18</v>
      </c>
      <c r="L19" s="8">
        <v>100</v>
      </c>
      <c r="M19" s="8">
        <v>74</v>
      </c>
      <c r="N19" s="8"/>
      <c r="O19" s="10"/>
    </row>
    <row r="20" spans="1:15" ht="30" x14ac:dyDescent="0.25">
      <c r="A20" s="8">
        <v>23</v>
      </c>
      <c r="B20" s="21" t="s">
        <v>119</v>
      </c>
      <c r="C20" s="21" t="s">
        <v>120</v>
      </c>
      <c r="D20" s="21">
        <v>402</v>
      </c>
      <c r="E20" s="21" t="s">
        <v>121</v>
      </c>
      <c r="F20" s="21" t="s">
        <v>41</v>
      </c>
      <c r="G20" s="21" t="s">
        <v>122</v>
      </c>
      <c r="H20" s="8"/>
      <c r="I20" s="9" t="s">
        <v>27</v>
      </c>
      <c r="J20" s="22">
        <v>4</v>
      </c>
      <c r="K20" s="8">
        <f t="shared" si="0"/>
        <v>8</v>
      </c>
      <c r="L20" s="8">
        <v>60</v>
      </c>
      <c r="M20" s="8">
        <v>52</v>
      </c>
      <c r="N20" s="8"/>
      <c r="O20" s="10"/>
    </row>
    <row r="21" spans="1:15" ht="30" x14ac:dyDescent="0.25">
      <c r="A21" s="8">
        <v>24</v>
      </c>
      <c r="B21" s="21" t="s">
        <v>123</v>
      </c>
      <c r="C21" s="21" t="s">
        <v>124</v>
      </c>
      <c r="D21" s="21">
        <v>402</v>
      </c>
      <c r="E21" s="21" t="s">
        <v>125</v>
      </c>
      <c r="F21" s="21" t="s">
        <v>82</v>
      </c>
      <c r="G21" s="21" t="s">
        <v>126</v>
      </c>
      <c r="H21" s="8"/>
      <c r="I21" s="9" t="s">
        <v>27</v>
      </c>
      <c r="J21" s="22">
        <v>4</v>
      </c>
      <c r="K21" s="8">
        <f t="shared" si="0"/>
        <v>8</v>
      </c>
      <c r="L21" s="8">
        <v>100</v>
      </c>
      <c r="M21" s="8">
        <v>92</v>
      </c>
      <c r="N21" s="8"/>
      <c r="O21" s="10"/>
    </row>
    <row r="22" spans="1:15" ht="30" x14ac:dyDescent="0.25">
      <c r="A22" s="8">
        <v>25</v>
      </c>
      <c r="B22" s="21" t="s">
        <v>127</v>
      </c>
      <c r="C22" s="21" t="s">
        <v>128</v>
      </c>
      <c r="D22" s="21">
        <v>402</v>
      </c>
      <c r="E22" s="21" t="s">
        <v>129</v>
      </c>
      <c r="F22" s="21" t="s">
        <v>19</v>
      </c>
      <c r="G22" s="21" t="s">
        <v>130</v>
      </c>
      <c r="H22" s="8"/>
      <c r="I22" s="9" t="s">
        <v>27</v>
      </c>
      <c r="J22" s="22">
        <v>9</v>
      </c>
      <c r="K22" s="8">
        <f t="shared" si="0"/>
        <v>18</v>
      </c>
      <c r="L22" s="8">
        <v>100</v>
      </c>
      <c r="M22" s="8">
        <v>82</v>
      </c>
      <c r="N22" s="8"/>
      <c r="O22" s="10"/>
    </row>
    <row r="23" spans="1:15" ht="30" x14ac:dyDescent="0.25">
      <c r="A23" s="8">
        <v>29</v>
      </c>
      <c r="B23" s="21" t="s">
        <v>553</v>
      </c>
      <c r="C23" s="21" t="s">
        <v>149</v>
      </c>
      <c r="D23" s="21" t="s">
        <v>147</v>
      </c>
      <c r="E23" s="21" t="s">
        <v>149</v>
      </c>
      <c r="F23" s="21" t="s">
        <v>150</v>
      </c>
      <c r="G23" s="21" t="s">
        <v>151</v>
      </c>
      <c r="H23" s="8"/>
      <c r="I23" s="9" t="s">
        <v>147</v>
      </c>
      <c r="J23" s="22">
        <v>4</v>
      </c>
      <c r="K23" s="8">
        <f t="shared" si="0"/>
        <v>8</v>
      </c>
      <c r="L23" s="8">
        <v>48</v>
      </c>
      <c r="M23" s="8">
        <v>38</v>
      </c>
      <c r="N23" s="8"/>
      <c r="O23" s="10"/>
    </row>
    <row r="24" spans="1:15" ht="30" x14ac:dyDescent="0.25">
      <c r="A24" s="8">
        <v>30</v>
      </c>
      <c r="B24" s="21" t="s">
        <v>152</v>
      </c>
      <c r="C24" s="21" t="s">
        <v>153</v>
      </c>
      <c r="D24" s="21">
        <v>603</v>
      </c>
      <c r="E24" s="21" t="s">
        <v>154</v>
      </c>
      <c r="F24" s="21" t="s">
        <v>155</v>
      </c>
      <c r="G24" s="21" t="s">
        <v>156</v>
      </c>
      <c r="H24" s="8" t="s">
        <v>157</v>
      </c>
      <c r="I24" s="9" t="s">
        <v>158</v>
      </c>
      <c r="J24" s="22">
        <v>1</v>
      </c>
      <c r="K24" s="8">
        <f t="shared" si="0"/>
        <v>2</v>
      </c>
      <c r="L24" s="8">
        <v>10</v>
      </c>
      <c r="M24" s="8">
        <f>L24-K24</f>
        <v>8</v>
      </c>
      <c r="N24" s="8"/>
      <c r="O24" s="10" t="s">
        <v>70</v>
      </c>
    </row>
    <row r="25" spans="1:15" ht="30" x14ac:dyDescent="0.25">
      <c r="A25" s="8">
        <v>31</v>
      </c>
      <c r="B25" s="21" t="s">
        <v>554</v>
      </c>
      <c r="C25" s="21" t="s">
        <v>160</v>
      </c>
      <c r="D25" s="21" t="s">
        <v>161</v>
      </c>
      <c r="E25" s="21" t="s">
        <v>160</v>
      </c>
      <c r="F25" s="21" t="s">
        <v>162</v>
      </c>
      <c r="G25" s="21" t="s">
        <v>163</v>
      </c>
      <c r="H25" s="8"/>
      <c r="I25" s="9" t="s">
        <v>161</v>
      </c>
      <c r="J25" s="22">
        <v>1</v>
      </c>
      <c r="K25" s="8">
        <f t="shared" si="0"/>
        <v>2</v>
      </c>
      <c r="L25" s="8">
        <v>10</v>
      </c>
      <c r="M25" s="8">
        <v>6</v>
      </c>
      <c r="N25" s="8"/>
      <c r="O25" s="10"/>
    </row>
    <row r="26" spans="1:15" ht="30" x14ac:dyDescent="0.25">
      <c r="A26" s="8">
        <v>33</v>
      </c>
      <c r="B26" s="21" t="s">
        <v>171</v>
      </c>
      <c r="C26" s="21" t="s">
        <v>172</v>
      </c>
      <c r="D26" s="21">
        <v>603</v>
      </c>
      <c r="E26" s="21" t="s">
        <v>173</v>
      </c>
      <c r="F26" s="21" t="s">
        <v>174</v>
      </c>
      <c r="G26" s="21" t="s">
        <v>175</v>
      </c>
      <c r="H26" s="8"/>
      <c r="I26" s="9" t="s">
        <v>176</v>
      </c>
      <c r="J26" s="22">
        <v>4</v>
      </c>
      <c r="K26" s="8">
        <f t="shared" si="0"/>
        <v>8</v>
      </c>
      <c r="L26" s="8"/>
      <c r="M26" s="8">
        <f>L26-K26</f>
        <v>-8</v>
      </c>
      <c r="N26" s="12" t="s">
        <v>171</v>
      </c>
      <c r="O26" s="10" t="s">
        <v>141</v>
      </c>
    </row>
    <row r="27" spans="1:15" ht="60" x14ac:dyDescent="0.25">
      <c r="A27" s="8">
        <v>34</v>
      </c>
      <c r="B27" s="21" t="s">
        <v>177</v>
      </c>
      <c r="C27" s="21" t="s">
        <v>178</v>
      </c>
      <c r="D27" s="21">
        <v>805</v>
      </c>
      <c r="E27" s="21" t="s">
        <v>179</v>
      </c>
      <c r="F27" s="21" t="s">
        <v>82</v>
      </c>
      <c r="G27" s="21" t="s">
        <v>180</v>
      </c>
      <c r="H27" s="8"/>
      <c r="I27" s="9" t="s">
        <v>181</v>
      </c>
      <c r="J27" s="22">
        <v>2</v>
      </c>
      <c r="K27" s="8">
        <f t="shared" si="0"/>
        <v>4</v>
      </c>
      <c r="L27" s="8">
        <v>10</v>
      </c>
      <c r="M27" s="8">
        <v>6</v>
      </c>
      <c r="N27" s="8"/>
      <c r="O27" s="10"/>
    </row>
    <row r="28" spans="1:15" ht="60" x14ac:dyDescent="0.25">
      <c r="A28" s="8">
        <v>35</v>
      </c>
      <c r="B28" s="21" t="s">
        <v>182</v>
      </c>
      <c r="C28" s="21" t="s">
        <v>183</v>
      </c>
      <c r="D28" s="21" t="s">
        <v>184</v>
      </c>
      <c r="E28" s="21" t="s">
        <v>185</v>
      </c>
      <c r="F28" s="21" t="s">
        <v>56</v>
      </c>
      <c r="G28" s="21" t="s">
        <v>186</v>
      </c>
      <c r="H28" s="8"/>
      <c r="I28" s="9" t="s">
        <v>187</v>
      </c>
      <c r="J28" s="22">
        <v>1</v>
      </c>
      <c r="K28" s="8">
        <f t="shared" si="0"/>
        <v>2</v>
      </c>
      <c r="L28" s="8">
        <v>5</v>
      </c>
      <c r="M28" s="8">
        <v>3</v>
      </c>
      <c r="N28" s="8"/>
      <c r="O28" s="10"/>
    </row>
    <row r="29" spans="1:15" ht="75" x14ac:dyDescent="0.25">
      <c r="A29" s="8">
        <v>36</v>
      </c>
      <c r="B29" s="21" t="s">
        <v>188</v>
      </c>
      <c r="C29" s="21" t="s">
        <v>189</v>
      </c>
      <c r="D29" s="21" t="s">
        <v>190</v>
      </c>
      <c r="E29" s="21">
        <v>74437368047</v>
      </c>
      <c r="F29" s="21" t="s">
        <v>191</v>
      </c>
      <c r="G29" s="21" t="s">
        <v>192</v>
      </c>
      <c r="H29" s="8"/>
      <c r="I29" s="9" t="s">
        <v>193</v>
      </c>
      <c r="J29" s="22">
        <v>1</v>
      </c>
      <c r="K29" s="8">
        <f t="shared" si="0"/>
        <v>2</v>
      </c>
      <c r="L29" s="8">
        <v>5</v>
      </c>
      <c r="M29" s="8">
        <v>3</v>
      </c>
      <c r="N29" s="8"/>
      <c r="O29" s="10"/>
    </row>
    <row r="30" spans="1:15" ht="45" x14ac:dyDescent="0.25">
      <c r="A30" s="8">
        <v>37</v>
      </c>
      <c r="B30" s="21" t="s">
        <v>194</v>
      </c>
      <c r="C30" s="21" t="s">
        <v>195</v>
      </c>
      <c r="D30" s="21">
        <v>805</v>
      </c>
      <c r="E30" s="21" t="s">
        <v>196</v>
      </c>
      <c r="F30" s="21" t="s">
        <v>56</v>
      </c>
      <c r="G30" s="21" t="s">
        <v>197</v>
      </c>
      <c r="H30" s="8"/>
      <c r="I30" s="9" t="s">
        <v>181</v>
      </c>
      <c r="J30" s="22">
        <v>5</v>
      </c>
      <c r="K30" s="8">
        <f t="shared" si="0"/>
        <v>10</v>
      </c>
      <c r="L30" s="8">
        <v>25</v>
      </c>
      <c r="M30" s="8">
        <v>15</v>
      </c>
      <c r="N30" s="19" t="s">
        <v>198</v>
      </c>
      <c r="O30" s="10" t="s">
        <v>141</v>
      </c>
    </row>
    <row r="31" spans="1:15" ht="30" x14ac:dyDescent="0.25">
      <c r="A31" s="8">
        <v>40</v>
      </c>
      <c r="B31" s="21" t="s">
        <v>210</v>
      </c>
      <c r="C31" s="21" t="s">
        <v>211</v>
      </c>
      <c r="D31" s="21">
        <v>603</v>
      </c>
      <c r="E31" s="21" t="s">
        <v>212</v>
      </c>
      <c r="F31" s="21" t="s">
        <v>213</v>
      </c>
      <c r="G31" s="21" t="s">
        <v>214</v>
      </c>
      <c r="H31" s="8"/>
      <c r="I31" s="9" t="s">
        <v>176</v>
      </c>
      <c r="J31" s="22">
        <v>1</v>
      </c>
      <c r="K31" s="8">
        <f t="shared" si="0"/>
        <v>2</v>
      </c>
      <c r="L31" s="8">
        <v>100</v>
      </c>
      <c r="M31" s="8">
        <v>98</v>
      </c>
      <c r="N31" s="8"/>
      <c r="O31" s="10"/>
    </row>
    <row r="32" spans="1:15" ht="30" x14ac:dyDescent="0.25">
      <c r="A32" s="8">
        <v>41</v>
      </c>
      <c r="B32" s="21" t="s">
        <v>215</v>
      </c>
      <c r="C32" s="21" t="s">
        <v>216</v>
      </c>
      <c r="D32" s="21">
        <v>402</v>
      </c>
      <c r="E32" s="21" t="s">
        <v>217</v>
      </c>
      <c r="F32" s="21" t="s">
        <v>218</v>
      </c>
      <c r="G32" s="21" t="s">
        <v>219</v>
      </c>
      <c r="H32" s="8"/>
      <c r="I32" s="9" t="s">
        <v>221</v>
      </c>
      <c r="J32" s="22">
        <v>1</v>
      </c>
      <c r="K32" s="8">
        <f t="shared" si="0"/>
        <v>2</v>
      </c>
      <c r="L32" s="8">
        <v>185</v>
      </c>
      <c r="M32" s="8">
        <v>183</v>
      </c>
      <c r="N32" s="8"/>
      <c r="O32" s="10"/>
    </row>
    <row r="33" spans="1:15" ht="30" x14ac:dyDescent="0.25">
      <c r="A33" s="8">
        <v>42</v>
      </c>
      <c r="B33" s="21" t="s">
        <v>222</v>
      </c>
      <c r="C33" s="21" t="s">
        <v>223</v>
      </c>
      <c r="D33" s="21">
        <v>402</v>
      </c>
      <c r="E33" s="21" t="s">
        <v>224</v>
      </c>
      <c r="F33" s="21" t="s">
        <v>225</v>
      </c>
      <c r="G33" s="21" t="s">
        <v>226</v>
      </c>
      <c r="H33" s="8" t="s">
        <v>227</v>
      </c>
      <c r="I33" s="9" t="s">
        <v>221</v>
      </c>
      <c r="J33" s="22">
        <v>1</v>
      </c>
      <c r="K33" s="8">
        <f t="shared" si="0"/>
        <v>2</v>
      </c>
      <c r="L33" s="8">
        <v>25</v>
      </c>
      <c r="M33" s="8">
        <v>23</v>
      </c>
      <c r="N33" s="8"/>
      <c r="O33" s="10" t="s">
        <v>70</v>
      </c>
    </row>
    <row r="34" spans="1:15" ht="75" x14ac:dyDescent="0.25">
      <c r="A34" s="8">
        <v>45</v>
      </c>
      <c r="B34" s="21" t="s">
        <v>236</v>
      </c>
      <c r="C34" s="21" t="s">
        <v>237</v>
      </c>
      <c r="D34" s="21">
        <v>603</v>
      </c>
      <c r="E34" s="21" t="s">
        <v>238</v>
      </c>
      <c r="F34" s="21" t="s">
        <v>225</v>
      </c>
      <c r="G34" s="21" t="s">
        <v>239</v>
      </c>
      <c r="H34" s="8" t="s">
        <v>240</v>
      </c>
      <c r="I34" s="9" t="s">
        <v>176</v>
      </c>
      <c r="J34" s="22">
        <v>1</v>
      </c>
      <c r="K34" s="8">
        <f t="shared" si="0"/>
        <v>2</v>
      </c>
      <c r="L34" s="8">
        <v>100</v>
      </c>
      <c r="M34" s="8">
        <f>L34-K34</f>
        <v>98</v>
      </c>
      <c r="N34" s="8"/>
      <c r="O34" s="11" t="s">
        <v>241</v>
      </c>
    </row>
    <row r="35" spans="1:15" ht="30" x14ac:dyDescent="0.25">
      <c r="A35" s="8">
        <v>46</v>
      </c>
      <c r="B35" s="21" t="s">
        <v>242</v>
      </c>
      <c r="C35" s="21" t="s">
        <v>243</v>
      </c>
      <c r="D35" s="21">
        <v>402</v>
      </c>
      <c r="E35" s="21" t="s">
        <v>244</v>
      </c>
      <c r="F35" s="21" t="s">
        <v>213</v>
      </c>
      <c r="G35" s="21" t="s">
        <v>245</v>
      </c>
      <c r="H35" s="8" t="s">
        <v>246</v>
      </c>
      <c r="I35" s="9" t="s">
        <v>221</v>
      </c>
      <c r="J35" s="22">
        <v>1</v>
      </c>
      <c r="K35" s="8">
        <f t="shared" si="0"/>
        <v>2</v>
      </c>
      <c r="L35" s="8">
        <v>100</v>
      </c>
      <c r="M35" s="8">
        <f>L35-K35</f>
        <v>98</v>
      </c>
      <c r="N35" s="8"/>
      <c r="O35" s="10" t="s">
        <v>70</v>
      </c>
    </row>
    <row r="36" spans="1:15" ht="30" x14ac:dyDescent="0.25">
      <c r="A36" s="8">
        <v>47</v>
      </c>
      <c r="B36" s="21" t="s">
        <v>247</v>
      </c>
      <c r="C36" s="21" t="s">
        <v>248</v>
      </c>
      <c r="D36" s="21">
        <v>402</v>
      </c>
      <c r="E36" s="21" t="s">
        <v>248</v>
      </c>
      <c r="F36" s="21" t="s">
        <v>213</v>
      </c>
      <c r="G36" s="21" t="s">
        <v>249</v>
      </c>
      <c r="H36" s="8"/>
      <c r="I36" s="9" t="s">
        <v>221</v>
      </c>
      <c r="J36" s="22">
        <v>1</v>
      </c>
      <c r="K36" s="8">
        <f t="shared" si="0"/>
        <v>2</v>
      </c>
      <c r="L36" s="8">
        <v>200</v>
      </c>
      <c r="M36" s="8">
        <v>198</v>
      </c>
      <c r="N36" s="8"/>
      <c r="O36" s="10"/>
    </row>
    <row r="37" spans="1:15" ht="30" x14ac:dyDescent="0.25">
      <c r="A37" s="8">
        <v>48</v>
      </c>
      <c r="B37" s="21" t="s">
        <v>250</v>
      </c>
      <c r="C37" s="21" t="s">
        <v>251</v>
      </c>
      <c r="D37" s="21">
        <v>402</v>
      </c>
      <c r="E37" s="21" t="s">
        <v>252</v>
      </c>
      <c r="F37" s="21" t="s">
        <v>213</v>
      </c>
      <c r="G37" s="21" t="s">
        <v>253</v>
      </c>
      <c r="H37" s="8"/>
      <c r="I37" s="9" t="s">
        <v>221</v>
      </c>
      <c r="J37" s="22">
        <v>2</v>
      </c>
      <c r="K37" s="8">
        <f t="shared" ref="K37:K68" si="1">J37*2</f>
        <v>4</v>
      </c>
      <c r="L37" s="8">
        <v>100</v>
      </c>
      <c r="M37" s="8">
        <v>96</v>
      </c>
      <c r="N37" s="8"/>
      <c r="O37" s="10"/>
    </row>
    <row r="38" spans="1:15" ht="90" x14ac:dyDescent="0.25">
      <c r="A38" s="8">
        <v>49</v>
      </c>
      <c r="B38" s="21" t="s">
        <v>254</v>
      </c>
      <c r="C38" s="21" t="s">
        <v>255</v>
      </c>
      <c r="D38" s="21">
        <v>402</v>
      </c>
      <c r="E38" s="21" t="s">
        <v>256</v>
      </c>
      <c r="F38" s="21" t="s">
        <v>213</v>
      </c>
      <c r="G38" s="21" t="s">
        <v>257</v>
      </c>
      <c r="H38" s="8"/>
      <c r="I38" s="9" t="s">
        <v>221</v>
      </c>
      <c r="J38" s="22">
        <v>5</v>
      </c>
      <c r="K38" s="8">
        <f t="shared" si="1"/>
        <v>10</v>
      </c>
      <c r="L38" s="8">
        <v>910</v>
      </c>
      <c r="M38" s="8">
        <v>900</v>
      </c>
      <c r="N38" s="23"/>
      <c r="O38" s="10"/>
    </row>
    <row r="39" spans="1:15" ht="45" x14ac:dyDescent="0.25">
      <c r="A39" s="8">
        <v>50</v>
      </c>
      <c r="B39" s="21" t="s">
        <v>259</v>
      </c>
      <c r="C39" s="21" t="s">
        <v>260</v>
      </c>
      <c r="D39" s="21">
        <v>402</v>
      </c>
      <c r="E39" s="21" t="s">
        <v>261</v>
      </c>
      <c r="F39" s="21" t="s">
        <v>218</v>
      </c>
      <c r="G39" s="21" t="s">
        <v>262</v>
      </c>
      <c r="H39" s="8"/>
      <c r="I39" s="9" t="s">
        <v>263</v>
      </c>
      <c r="J39" s="22">
        <v>1</v>
      </c>
      <c r="K39" s="8">
        <f t="shared" si="1"/>
        <v>2</v>
      </c>
      <c r="L39" s="8">
        <v>75</v>
      </c>
      <c r="M39" s="8">
        <v>73</v>
      </c>
      <c r="N39" s="8"/>
      <c r="O39" s="10"/>
    </row>
    <row r="40" spans="1:15" ht="90" x14ac:dyDescent="0.25">
      <c r="A40" s="8">
        <v>51</v>
      </c>
      <c r="B40" s="21" t="s">
        <v>264</v>
      </c>
      <c r="C40" s="21" t="s">
        <v>265</v>
      </c>
      <c r="D40" s="21">
        <v>402</v>
      </c>
      <c r="E40" s="21" t="s">
        <v>266</v>
      </c>
      <c r="F40" s="21" t="s">
        <v>213</v>
      </c>
      <c r="G40" s="21" t="s">
        <v>267</v>
      </c>
      <c r="H40" s="8"/>
      <c r="I40" s="9" t="s">
        <v>221</v>
      </c>
      <c r="J40" s="22">
        <v>12</v>
      </c>
      <c r="K40" s="8">
        <f t="shared" si="1"/>
        <v>24</v>
      </c>
      <c r="L40" s="8">
        <v>100</v>
      </c>
      <c r="M40" s="8">
        <v>76</v>
      </c>
      <c r="N40" s="8"/>
      <c r="O40" s="10"/>
    </row>
    <row r="41" spans="1:15" ht="30" x14ac:dyDescent="0.25">
      <c r="A41" s="8">
        <v>52</v>
      </c>
      <c r="B41" s="21" t="s">
        <v>268</v>
      </c>
      <c r="C41" s="21" t="s">
        <v>269</v>
      </c>
      <c r="D41" s="21">
        <v>402</v>
      </c>
      <c r="E41" s="21" t="s">
        <v>270</v>
      </c>
      <c r="F41" s="21" t="s">
        <v>225</v>
      </c>
      <c r="G41" s="21" t="s">
        <v>271</v>
      </c>
      <c r="H41" s="8" t="s">
        <v>272</v>
      </c>
      <c r="I41" s="9" t="s">
        <v>221</v>
      </c>
      <c r="J41" s="22">
        <v>1</v>
      </c>
      <c r="K41" s="8">
        <f t="shared" si="1"/>
        <v>2</v>
      </c>
      <c r="L41" s="8">
        <v>100</v>
      </c>
      <c r="M41" s="8">
        <f>L41-K41</f>
        <v>98</v>
      </c>
      <c r="N41" s="8"/>
      <c r="O41" s="10" t="s">
        <v>70</v>
      </c>
    </row>
    <row r="42" spans="1:15" ht="45" x14ac:dyDescent="0.25">
      <c r="A42" s="8">
        <v>54</v>
      </c>
      <c r="B42" s="21" t="s">
        <v>278</v>
      </c>
      <c r="C42" s="21" t="s">
        <v>279</v>
      </c>
      <c r="D42" s="21">
        <v>402</v>
      </c>
      <c r="E42" s="21" t="s">
        <v>280</v>
      </c>
      <c r="F42" s="21" t="s">
        <v>213</v>
      </c>
      <c r="G42" s="21" t="s">
        <v>281</v>
      </c>
      <c r="H42" s="8" t="s">
        <v>282</v>
      </c>
      <c r="I42" s="9" t="s">
        <v>263</v>
      </c>
      <c r="J42" s="22">
        <v>1</v>
      </c>
      <c r="K42" s="8">
        <f t="shared" si="1"/>
        <v>2</v>
      </c>
      <c r="L42" s="8">
        <v>988</v>
      </c>
      <c r="M42" s="8">
        <v>986</v>
      </c>
      <c r="N42" s="8"/>
      <c r="O42" s="10" t="s">
        <v>70</v>
      </c>
    </row>
    <row r="43" spans="1:15" ht="45" x14ac:dyDescent="0.25">
      <c r="A43" s="8">
        <v>55</v>
      </c>
      <c r="B43" s="21" t="s">
        <v>283</v>
      </c>
      <c r="C43" s="21" t="s">
        <v>284</v>
      </c>
      <c r="D43" s="21">
        <v>402</v>
      </c>
      <c r="E43" s="21" t="s">
        <v>285</v>
      </c>
      <c r="F43" s="21" t="s">
        <v>225</v>
      </c>
      <c r="G43" s="21" t="s">
        <v>286</v>
      </c>
      <c r="H43" s="8" t="s">
        <v>287</v>
      </c>
      <c r="I43" s="9" t="s">
        <v>263</v>
      </c>
      <c r="J43" s="22">
        <v>1</v>
      </c>
      <c r="K43" s="8">
        <f t="shared" si="1"/>
        <v>2</v>
      </c>
      <c r="L43" s="8">
        <v>100</v>
      </c>
      <c r="M43" s="8">
        <f>L43-K43</f>
        <v>98</v>
      </c>
      <c r="N43" s="8"/>
      <c r="O43" s="10" t="s">
        <v>70</v>
      </c>
    </row>
    <row r="44" spans="1:15" ht="75" x14ac:dyDescent="0.25">
      <c r="A44" s="8">
        <v>56</v>
      </c>
      <c r="B44" s="21" t="s">
        <v>555</v>
      </c>
      <c r="C44" s="21" t="s">
        <v>289</v>
      </c>
      <c r="D44" s="21">
        <v>402</v>
      </c>
      <c r="E44" s="21" t="s">
        <v>290</v>
      </c>
      <c r="F44" s="21" t="s">
        <v>213</v>
      </c>
      <c r="G44" s="21" t="s">
        <v>291</v>
      </c>
      <c r="H44" s="8"/>
      <c r="I44" s="9" t="s">
        <v>221</v>
      </c>
      <c r="J44" s="22">
        <v>33</v>
      </c>
      <c r="K44" s="8">
        <f t="shared" si="1"/>
        <v>66</v>
      </c>
      <c r="L44" s="8">
        <v>200</v>
      </c>
      <c r="M44" s="8">
        <v>104</v>
      </c>
      <c r="N44" s="8"/>
      <c r="O44" s="10"/>
    </row>
    <row r="45" spans="1:15" ht="45" x14ac:dyDescent="0.25">
      <c r="A45" s="8">
        <v>57</v>
      </c>
      <c r="B45" s="21" t="s">
        <v>556</v>
      </c>
      <c r="C45" s="21" t="s">
        <v>294</v>
      </c>
      <c r="D45" s="21">
        <v>402</v>
      </c>
      <c r="E45" s="21" t="s">
        <v>295</v>
      </c>
      <c r="F45" s="21" t="s">
        <v>225</v>
      </c>
      <c r="G45" s="21" t="s">
        <v>296</v>
      </c>
      <c r="H45" s="8" t="s">
        <v>297</v>
      </c>
      <c r="I45" s="9" t="s">
        <v>263</v>
      </c>
      <c r="J45" s="22">
        <v>2</v>
      </c>
      <c r="K45" s="8">
        <f t="shared" si="1"/>
        <v>4</v>
      </c>
      <c r="L45" s="8">
        <v>420</v>
      </c>
      <c r="M45" s="8">
        <v>414</v>
      </c>
      <c r="N45" s="8"/>
      <c r="O45" s="10" t="s">
        <v>70</v>
      </c>
    </row>
    <row r="46" spans="1:15" ht="45" x14ac:dyDescent="0.25">
      <c r="A46" s="8">
        <v>58</v>
      </c>
      <c r="B46" s="21" t="s">
        <v>298</v>
      </c>
      <c r="C46" s="21" t="s">
        <v>299</v>
      </c>
      <c r="D46" s="21">
        <v>402</v>
      </c>
      <c r="E46" s="21" t="s">
        <v>300</v>
      </c>
      <c r="F46" s="21" t="s">
        <v>225</v>
      </c>
      <c r="G46" s="21" t="s">
        <v>301</v>
      </c>
      <c r="H46" s="8" t="s">
        <v>302</v>
      </c>
      <c r="I46" s="9" t="s">
        <v>263</v>
      </c>
      <c r="J46" s="22">
        <v>3</v>
      </c>
      <c r="K46" s="8">
        <f t="shared" si="1"/>
        <v>6</v>
      </c>
      <c r="L46" s="8">
        <v>100</v>
      </c>
      <c r="M46" s="8">
        <f>L46-K46</f>
        <v>94</v>
      </c>
      <c r="N46" s="8"/>
      <c r="O46" s="10" t="s">
        <v>70</v>
      </c>
    </row>
    <row r="47" spans="1:15" ht="30" x14ac:dyDescent="0.25">
      <c r="A47" s="8">
        <v>59</v>
      </c>
      <c r="B47" s="21" t="s">
        <v>303</v>
      </c>
      <c r="C47" s="21" t="s">
        <v>304</v>
      </c>
      <c r="D47" s="21">
        <v>402</v>
      </c>
      <c r="E47" s="21" t="s">
        <v>305</v>
      </c>
      <c r="F47" s="21" t="s">
        <v>225</v>
      </c>
      <c r="G47" s="21" t="s">
        <v>306</v>
      </c>
      <c r="H47" s="8" t="s">
        <v>307</v>
      </c>
      <c r="I47" s="9" t="s">
        <v>221</v>
      </c>
      <c r="J47" s="22">
        <v>1</v>
      </c>
      <c r="K47" s="8">
        <f t="shared" si="1"/>
        <v>2</v>
      </c>
      <c r="L47" s="8">
        <v>100</v>
      </c>
      <c r="M47" s="8">
        <f>L47-K47</f>
        <v>98</v>
      </c>
      <c r="N47" s="8"/>
      <c r="O47" s="10" t="s">
        <v>70</v>
      </c>
    </row>
    <row r="48" spans="1:15" ht="30" x14ac:dyDescent="0.25">
      <c r="A48" s="8">
        <v>60</v>
      </c>
      <c r="B48" s="21" t="s">
        <v>308</v>
      </c>
      <c r="C48" s="21" t="s">
        <v>309</v>
      </c>
      <c r="D48" s="21">
        <v>402</v>
      </c>
      <c r="E48" s="21" t="s">
        <v>310</v>
      </c>
      <c r="F48" s="21" t="s">
        <v>225</v>
      </c>
      <c r="G48" s="21" t="s">
        <v>311</v>
      </c>
      <c r="H48" s="8" t="s">
        <v>312</v>
      </c>
      <c r="I48" s="9" t="s">
        <v>221</v>
      </c>
      <c r="J48" s="22">
        <v>1</v>
      </c>
      <c r="K48" s="8">
        <f t="shared" si="1"/>
        <v>2</v>
      </c>
      <c r="L48" s="8">
        <v>100</v>
      </c>
      <c r="M48" s="8">
        <f>L48-K48</f>
        <v>98</v>
      </c>
      <c r="N48" s="8"/>
      <c r="O48" s="10" t="s">
        <v>70</v>
      </c>
    </row>
    <row r="49" spans="1:15" ht="30" x14ac:dyDescent="0.25">
      <c r="A49" s="8">
        <v>61</v>
      </c>
      <c r="B49" s="21" t="s">
        <v>313</v>
      </c>
      <c r="C49" s="21" t="s">
        <v>314</v>
      </c>
      <c r="D49" s="21">
        <v>402</v>
      </c>
      <c r="E49" s="21" t="s">
        <v>315</v>
      </c>
      <c r="F49" s="21" t="s">
        <v>25</v>
      </c>
      <c r="G49" s="21" t="s">
        <v>316</v>
      </c>
      <c r="H49" s="8"/>
      <c r="I49" s="9" t="s">
        <v>221</v>
      </c>
      <c r="J49" s="22">
        <v>5</v>
      </c>
      <c r="K49" s="8">
        <f t="shared" si="1"/>
        <v>10</v>
      </c>
      <c r="L49" s="8">
        <v>100</v>
      </c>
      <c r="M49" s="8">
        <v>90</v>
      </c>
      <c r="N49" s="8"/>
      <c r="O49" s="10"/>
    </row>
    <row r="50" spans="1:15" ht="30" x14ac:dyDescent="0.25">
      <c r="A50" s="8">
        <v>63</v>
      </c>
      <c r="B50" s="21" t="s">
        <v>321</v>
      </c>
      <c r="C50" s="21" t="s">
        <v>322</v>
      </c>
      <c r="D50" s="21">
        <v>402</v>
      </c>
      <c r="E50" s="21" t="s">
        <v>323</v>
      </c>
      <c r="F50" s="21" t="s">
        <v>213</v>
      </c>
      <c r="G50" s="21" t="s">
        <v>324</v>
      </c>
      <c r="H50" s="8"/>
      <c r="I50" s="9" t="s">
        <v>221</v>
      </c>
      <c r="J50" s="22">
        <v>8</v>
      </c>
      <c r="K50" s="8">
        <f t="shared" si="1"/>
        <v>16</v>
      </c>
      <c r="L50" s="8">
        <v>100</v>
      </c>
      <c r="M50" s="8">
        <v>84</v>
      </c>
      <c r="N50" s="8"/>
      <c r="O50" s="10"/>
    </row>
    <row r="51" spans="1:15" ht="180" x14ac:dyDescent="0.25">
      <c r="A51" s="8">
        <v>64</v>
      </c>
      <c r="B51" s="21" t="s">
        <v>557</v>
      </c>
      <c r="C51" s="21" t="s">
        <v>558</v>
      </c>
      <c r="D51" s="21">
        <v>402</v>
      </c>
      <c r="E51" s="21" t="s">
        <v>327</v>
      </c>
      <c r="F51" s="21" t="s">
        <v>213</v>
      </c>
      <c r="G51" s="21" t="s">
        <v>328</v>
      </c>
      <c r="H51" s="8"/>
      <c r="I51" s="9" t="s">
        <v>329</v>
      </c>
      <c r="J51" s="22">
        <v>86</v>
      </c>
      <c r="K51" s="8">
        <f t="shared" si="1"/>
        <v>172</v>
      </c>
      <c r="L51" s="8">
        <v>500</v>
      </c>
      <c r="M51" s="8">
        <v>272</v>
      </c>
      <c r="N51" s="19" t="s">
        <v>559</v>
      </c>
      <c r="O51" s="10" t="s">
        <v>141</v>
      </c>
    </row>
    <row r="52" spans="1:15" ht="30" x14ac:dyDescent="0.25">
      <c r="A52" s="8">
        <v>65</v>
      </c>
      <c r="B52" s="21" t="s">
        <v>560</v>
      </c>
      <c r="C52" s="21" t="s">
        <v>332</v>
      </c>
      <c r="D52" s="21">
        <v>402</v>
      </c>
      <c r="E52" s="21" t="s">
        <v>333</v>
      </c>
      <c r="F52" s="21" t="s">
        <v>213</v>
      </c>
      <c r="G52" s="21" t="s">
        <v>334</v>
      </c>
      <c r="H52" s="8" t="s">
        <v>335</v>
      </c>
      <c r="I52" s="9" t="s">
        <v>221</v>
      </c>
      <c r="J52" s="22">
        <v>12</v>
      </c>
      <c r="K52" s="8">
        <f t="shared" si="1"/>
        <v>24</v>
      </c>
      <c r="L52" s="8">
        <v>100</v>
      </c>
      <c r="M52" s="8">
        <f>L52-K52</f>
        <v>76</v>
      </c>
      <c r="N52" s="8"/>
      <c r="O52" s="15" t="s">
        <v>70</v>
      </c>
    </row>
    <row r="53" spans="1:15" ht="30" x14ac:dyDescent="0.25">
      <c r="A53" s="8">
        <v>66</v>
      </c>
      <c r="B53" s="21" t="s">
        <v>561</v>
      </c>
      <c r="C53" s="21" t="s">
        <v>337</v>
      </c>
      <c r="D53" s="21">
        <v>402</v>
      </c>
      <c r="E53" s="21" t="s">
        <v>338</v>
      </c>
      <c r="F53" s="21" t="s">
        <v>213</v>
      </c>
      <c r="G53" s="21" t="s">
        <v>339</v>
      </c>
      <c r="H53" s="8"/>
      <c r="I53" s="9" t="s">
        <v>221</v>
      </c>
      <c r="J53" s="22">
        <v>4</v>
      </c>
      <c r="K53" s="8">
        <f t="shared" si="1"/>
        <v>8</v>
      </c>
      <c r="L53" s="8">
        <v>100</v>
      </c>
      <c r="M53" s="8">
        <v>84</v>
      </c>
      <c r="N53" s="8"/>
      <c r="O53" s="10"/>
    </row>
    <row r="54" spans="1:15" ht="30" x14ac:dyDescent="0.25">
      <c r="A54" s="8">
        <v>67</v>
      </c>
      <c r="B54" s="21" t="s">
        <v>340</v>
      </c>
      <c r="C54" s="21" t="s">
        <v>341</v>
      </c>
      <c r="D54" s="21">
        <v>402</v>
      </c>
      <c r="E54" s="21" t="s">
        <v>342</v>
      </c>
      <c r="F54" s="21" t="s">
        <v>213</v>
      </c>
      <c r="G54" s="21" t="s">
        <v>343</v>
      </c>
      <c r="H54" s="8"/>
      <c r="I54" s="9" t="s">
        <v>221</v>
      </c>
      <c r="J54" s="22">
        <v>8</v>
      </c>
      <c r="K54" s="8">
        <f t="shared" si="1"/>
        <v>16</v>
      </c>
      <c r="L54" s="8">
        <v>100</v>
      </c>
      <c r="M54" s="8">
        <v>84</v>
      </c>
      <c r="N54" s="8"/>
      <c r="O54" s="10"/>
    </row>
    <row r="55" spans="1:15" ht="30" x14ac:dyDescent="0.25">
      <c r="A55" s="8">
        <v>68</v>
      </c>
      <c r="B55" s="21" t="s">
        <v>344</v>
      </c>
      <c r="C55" s="21" t="s">
        <v>345</v>
      </c>
      <c r="D55" s="21">
        <v>402</v>
      </c>
      <c r="E55" s="21" t="s">
        <v>346</v>
      </c>
      <c r="F55" s="21" t="s">
        <v>213</v>
      </c>
      <c r="G55" s="21" t="s">
        <v>334</v>
      </c>
      <c r="H55" s="8"/>
      <c r="I55" s="9" t="s">
        <v>221</v>
      </c>
      <c r="J55" s="22">
        <v>16</v>
      </c>
      <c r="K55" s="8">
        <f t="shared" si="1"/>
        <v>32</v>
      </c>
      <c r="L55" s="8">
        <v>80</v>
      </c>
      <c r="M55" s="8">
        <v>48</v>
      </c>
      <c r="N55" s="8"/>
      <c r="O55" s="10"/>
    </row>
    <row r="56" spans="1:15" ht="30" x14ac:dyDescent="0.25">
      <c r="A56" s="8">
        <v>70</v>
      </c>
      <c r="B56" s="21" t="s">
        <v>354</v>
      </c>
      <c r="C56" s="21" t="s">
        <v>355</v>
      </c>
      <c r="D56" s="21" t="s">
        <v>356</v>
      </c>
      <c r="E56" s="21" t="s">
        <v>357</v>
      </c>
      <c r="F56" s="21" t="s">
        <v>358</v>
      </c>
      <c r="G56" s="21" t="s">
        <v>359</v>
      </c>
      <c r="H56" s="8"/>
      <c r="I56" s="9" t="s">
        <v>360</v>
      </c>
      <c r="J56" s="22">
        <v>1</v>
      </c>
      <c r="K56" s="8">
        <f t="shared" si="1"/>
        <v>2</v>
      </c>
      <c r="L56" s="8">
        <v>5</v>
      </c>
      <c r="M56" s="8">
        <v>3</v>
      </c>
      <c r="N56" s="8"/>
      <c r="O56" s="10"/>
    </row>
    <row r="57" spans="1:15" ht="30" x14ac:dyDescent="0.25">
      <c r="A57" s="8">
        <v>71</v>
      </c>
      <c r="B57" s="21" t="s">
        <v>361</v>
      </c>
      <c r="C57" s="21" t="s">
        <v>362</v>
      </c>
      <c r="D57" s="21" t="s">
        <v>363</v>
      </c>
      <c r="E57" s="21" t="s">
        <v>364</v>
      </c>
      <c r="F57" s="21" t="s">
        <v>358</v>
      </c>
      <c r="G57" s="21" t="s">
        <v>365</v>
      </c>
      <c r="H57" s="8"/>
      <c r="I57" s="9" t="s">
        <v>366</v>
      </c>
      <c r="J57" s="22">
        <v>4</v>
      </c>
      <c r="K57" s="8">
        <f t="shared" si="1"/>
        <v>8</v>
      </c>
      <c r="L57" s="8">
        <v>12</v>
      </c>
      <c r="M57" s="8">
        <v>4</v>
      </c>
      <c r="N57" s="23"/>
      <c r="O57" s="10"/>
    </row>
    <row r="58" spans="1:15" ht="45" x14ac:dyDescent="0.25">
      <c r="A58" s="8">
        <v>72</v>
      </c>
      <c r="B58" s="21" t="s">
        <v>367</v>
      </c>
      <c r="C58" s="21" t="s">
        <v>368</v>
      </c>
      <c r="D58" s="21" t="s">
        <v>369</v>
      </c>
      <c r="E58" s="21" t="s">
        <v>368</v>
      </c>
      <c r="F58" s="21" t="s">
        <v>370</v>
      </c>
      <c r="G58" s="21" t="s">
        <v>371</v>
      </c>
      <c r="H58" s="8"/>
      <c r="I58" s="9" t="s">
        <v>372</v>
      </c>
      <c r="J58" s="22">
        <v>1</v>
      </c>
      <c r="K58" s="8">
        <f t="shared" si="1"/>
        <v>2</v>
      </c>
      <c r="L58" s="8">
        <v>5</v>
      </c>
      <c r="M58" s="8">
        <v>3</v>
      </c>
      <c r="N58" s="8"/>
      <c r="O58" s="10"/>
    </row>
    <row r="59" spans="1:15" ht="30" x14ac:dyDescent="0.25">
      <c r="A59" s="8">
        <v>73</v>
      </c>
      <c r="B59" s="21" t="s">
        <v>373</v>
      </c>
      <c r="C59" s="21" t="s">
        <v>374</v>
      </c>
      <c r="D59" s="21" t="s">
        <v>375</v>
      </c>
      <c r="E59" s="21" t="s">
        <v>374</v>
      </c>
      <c r="F59" s="21" t="s">
        <v>376</v>
      </c>
      <c r="G59" s="21" t="s">
        <v>377</v>
      </c>
      <c r="H59" s="8"/>
      <c r="I59" s="9" t="s">
        <v>378</v>
      </c>
      <c r="J59" s="22">
        <v>1</v>
      </c>
      <c r="K59" s="8">
        <f t="shared" si="1"/>
        <v>2</v>
      </c>
      <c r="L59" s="8">
        <v>5</v>
      </c>
      <c r="M59" s="8">
        <v>3</v>
      </c>
      <c r="N59" s="8"/>
      <c r="O59" s="10"/>
    </row>
    <row r="60" spans="1:15" ht="30" x14ac:dyDescent="0.25">
      <c r="A60" s="8">
        <v>74</v>
      </c>
      <c r="B60" s="21" t="s">
        <v>379</v>
      </c>
      <c r="C60" s="21" t="s">
        <v>380</v>
      </c>
      <c r="D60" s="21" t="s">
        <v>381</v>
      </c>
      <c r="E60" s="21" t="s">
        <v>380</v>
      </c>
      <c r="F60" s="21" t="s">
        <v>358</v>
      </c>
      <c r="G60" s="21" t="s">
        <v>382</v>
      </c>
      <c r="H60" s="8"/>
      <c r="I60" s="9" t="s">
        <v>383</v>
      </c>
      <c r="J60" s="22">
        <v>1</v>
      </c>
      <c r="K60" s="8">
        <f t="shared" si="1"/>
        <v>2</v>
      </c>
      <c r="L60" s="8">
        <v>10</v>
      </c>
      <c r="M60" s="8">
        <v>8</v>
      </c>
      <c r="N60" s="8"/>
      <c r="O60" s="10"/>
    </row>
    <row r="61" spans="1:15" ht="75" x14ac:dyDescent="0.25">
      <c r="A61" s="8">
        <v>75</v>
      </c>
      <c r="B61" s="21" t="s">
        <v>384</v>
      </c>
      <c r="C61" s="21" t="s">
        <v>385</v>
      </c>
      <c r="D61" s="21" t="s">
        <v>386</v>
      </c>
      <c r="E61" s="21" t="s">
        <v>385</v>
      </c>
      <c r="F61" s="21" t="s">
        <v>358</v>
      </c>
      <c r="G61" s="21" t="s">
        <v>387</v>
      </c>
      <c r="H61" s="8"/>
      <c r="I61" s="9" t="s">
        <v>388</v>
      </c>
      <c r="J61" s="22">
        <v>1</v>
      </c>
      <c r="K61" s="8">
        <f t="shared" si="1"/>
        <v>2</v>
      </c>
      <c r="L61" s="18">
        <v>5</v>
      </c>
      <c r="M61" s="8">
        <v>3</v>
      </c>
      <c r="N61" s="8"/>
      <c r="O61" s="10"/>
    </row>
    <row r="62" spans="1:15" ht="45" x14ac:dyDescent="0.25">
      <c r="A62" s="8">
        <v>76</v>
      </c>
      <c r="B62" s="21" t="s">
        <v>389</v>
      </c>
      <c r="C62" s="21" t="s">
        <v>390</v>
      </c>
      <c r="D62" s="21" t="s">
        <v>391</v>
      </c>
      <c r="E62" s="21" t="s">
        <v>392</v>
      </c>
      <c r="F62" s="21" t="s">
        <v>358</v>
      </c>
      <c r="G62" s="21" t="s">
        <v>393</v>
      </c>
      <c r="H62" s="8"/>
      <c r="I62" s="9" t="s">
        <v>394</v>
      </c>
      <c r="J62" s="22">
        <v>1</v>
      </c>
      <c r="K62" s="8">
        <f t="shared" si="1"/>
        <v>2</v>
      </c>
      <c r="L62" s="8">
        <v>10</v>
      </c>
      <c r="M62" s="8">
        <v>8</v>
      </c>
      <c r="N62" s="8"/>
      <c r="O62" s="10"/>
    </row>
    <row r="63" spans="1:15" ht="45" x14ac:dyDescent="0.25">
      <c r="A63" s="8">
        <v>77</v>
      </c>
      <c r="B63" s="21" t="s">
        <v>395</v>
      </c>
      <c r="C63" s="21" t="s">
        <v>396</v>
      </c>
      <c r="D63" s="21" t="s">
        <v>391</v>
      </c>
      <c r="E63" s="21" t="s">
        <v>397</v>
      </c>
      <c r="F63" s="21" t="s">
        <v>358</v>
      </c>
      <c r="G63" s="21" t="s">
        <v>398</v>
      </c>
      <c r="H63" s="8"/>
      <c r="I63" s="9" t="s">
        <v>394</v>
      </c>
      <c r="J63" s="22">
        <v>1</v>
      </c>
      <c r="K63" s="8">
        <f t="shared" si="1"/>
        <v>2</v>
      </c>
      <c r="L63" s="8">
        <v>10</v>
      </c>
      <c r="M63" s="8">
        <v>8</v>
      </c>
      <c r="N63" s="8"/>
      <c r="O63" s="10"/>
    </row>
    <row r="64" spans="1:15" ht="30" x14ac:dyDescent="0.25">
      <c r="A64" s="8">
        <v>78</v>
      </c>
      <c r="B64" s="21" t="s">
        <v>399</v>
      </c>
      <c r="C64" s="21" t="s">
        <v>400</v>
      </c>
      <c r="D64" s="21" t="s">
        <v>401</v>
      </c>
      <c r="E64" s="21" t="s">
        <v>402</v>
      </c>
      <c r="F64" s="21" t="s">
        <v>358</v>
      </c>
      <c r="G64" s="21" t="s">
        <v>403</v>
      </c>
      <c r="H64" s="8"/>
      <c r="I64" s="9" t="s">
        <v>404</v>
      </c>
      <c r="J64" s="22">
        <v>1</v>
      </c>
      <c r="K64" s="8">
        <f t="shared" si="1"/>
        <v>2</v>
      </c>
      <c r="L64" s="8">
        <v>5</v>
      </c>
      <c r="M64" s="8">
        <v>3</v>
      </c>
      <c r="N64" s="8"/>
      <c r="O64" s="10"/>
    </row>
    <row r="65" spans="1:15" ht="45" x14ac:dyDescent="0.25">
      <c r="A65" s="8">
        <v>79</v>
      </c>
      <c r="B65" s="21" t="s">
        <v>405</v>
      </c>
      <c r="C65" s="21" t="s">
        <v>406</v>
      </c>
      <c r="D65" s="21" t="s">
        <v>407</v>
      </c>
      <c r="E65" s="21" t="s">
        <v>408</v>
      </c>
      <c r="F65" s="21" t="s">
        <v>358</v>
      </c>
      <c r="G65" s="21" t="s">
        <v>409</v>
      </c>
      <c r="H65" s="8"/>
      <c r="I65" s="9" t="s">
        <v>410</v>
      </c>
      <c r="J65" s="22">
        <v>2</v>
      </c>
      <c r="K65" s="8">
        <f t="shared" si="1"/>
        <v>4</v>
      </c>
      <c r="L65" s="8"/>
      <c r="M65" s="8">
        <f>L65-K65</f>
        <v>-4</v>
      </c>
      <c r="N65" s="24" t="s">
        <v>405</v>
      </c>
      <c r="O65" s="10" t="s">
        <v>141</v>
      </c>
    </row>
    <row r="66" spans="1:15" ht="47.25" x14ac:dyDescent="0.25">
      <c r="A66" s="8">
        <v>80</v>
      </c>
      <c r="B66" s="21" t="s">
        <v>411</v>
      </c>
      <c r="C66" s="21" t="s">
        <v>412</v>
      </c>
      <c r="D66" s="21" t="s">
        <v>413</v>
      </c>
      <c r="E66" s="21" t="s">
        <v>414</v>
      </c>
      <c r="F66" s="21" t="s">
        <v>415</v>
      </c>
      <c r="G66" s="21" t="s">
        <v>416</v>
      </c>
      <c r="H66" s="8"/>
      <c r="I66" s="9" t="s">
        <v>413</v>
      </c>
      <c r="J66" s="22">
        <v>1</v>
      </c>
      <c r="K66" s="8">
        <f t="shared" si="1"/>
        <v>2</v>
      </c>
      <c r="L66" s="8">
        <v>1</v>
      </c>
      <c r="M66" s="8">
        <f>L66-K66</f>
        <v>-1</v>
      </c>
      <c r="N66" s="8"/>
      <c r="O66" s="10" t="s">
        <v>417</v>
      </c>
    </row>
    <row r="67" spans="1:15" ht="60" x14ac:dyDescent="0.25">
      <c r="A67" s="8">
        <v>81</v>
      </c>
      <c r="B67" s="21" t="s">
        <v>418</v>
      </c>
      <c r="C67" s="21" t="s">
        <v>419</v>
      </c>
      <c r="D67" s="21" t="s">
        <v>420</v>
      </c>
      <c r="E67" s="21" t="s">
        <v>419</v>
      </c>
      <c r="F67" s="21" t="s">
        <v>150</v>
      </c>
      <c r="G67" s="21" t="s">
        <v>421</v>
      </c>
      <c r="H67" s="8"/>
      <c r="I67" s="9" t="s">
        <v>422</v>
      </c>
      <c r="J67" s="22">
        <v>1</v>
      </c>
      <c r="K67" s="8">
        <f t="shared" si="1"/>
        <v>2</v>
      </c>
      <c r="L67" s="8">
        <v>8</v>
      </c>
      <c r="M67" s="8">
        <v>6</v>
      </c>
      <c r="N67" s="8"/>
      <c r="O67" s="10"/>
    </row>
    <row r="68" spans="1:15" ht="45" x14ac:dyDescent="0.25">
      <c r="A68" s="8">
        <v>83</v>
      </c>
      <c r="B68" s="21" t="s">
        <v>429</v>
      </c>
      <c r="C68" s="21" t="s">
        <v>430</v>
      </c>
      <c r="D68" s="21" t="s">
        <v>431</v>
      </c>
      <c r="E68" s="21" t="s">
        <v>432</v>
      </c>
      <c r="F68" s="21" t="s">
        <v>358</v>
      </c>
      <c r="G68" s="21" t="s">
        <v>433</v>
      </c>
      <c r="H68" s="8"/>
      <c r="I68" s="9" t="s">
        <v>434</v>
      </c>
      <c r="J68" s="22">
        <v>2</v>
      </c>
      <c r="K68" s="8">
        <f t="shared" si="1"/>
        <v>4</v>
      </c>
      <c r="L68" s="8">
        <v>10</v>
      </c>
      <c r="M68" s="8">
        <v>6</v>
      </c>
      <c r="N68" s="8"/>
      <c r="O68" s="10"/>
    </row>
    <row r="69" spans="1:15" ht="45" x14ac:dyDescent="0.25">
      <c r="A69" s="8">
        <v>84</v>
      </c>
      <c r="B69" s="21" t="s">
        <v>435</v>
      </c>
      <c r="C69" s="21" t="s">
        <v>436</v>
      </c>
      <c r="D69" s="21" t="s">
        <v>437</v>
      </c>
      <c r="E69" s="21" t="s">
        <v>438</v>
      </c>
      <c r="F69" s="21" t="s">
        <v>358</v>
      </c>
      <c r="G69" s="21" t="s">
        <v>439</v>
      </c>
      <c r="H69" s="8"/>
      <c r="I69" s="9" t="s">
        <v>440</v>
      </c>
      <c r="J69" s="22">
        <v>1</v>
      </c>
      <c r="K69" s="8">
        <f t="shared" ref="K69:K87" si="2">J69*2</f>
        <v>2</v>
      </c>
      <c r="L69" s="8">
        <v>5</v>
      </c>
      <c r="M69" s="8">
        <v>3</v>
      </c>
      <c r="N69" s="8"/>
      <c r="O69" s="10"/>
    </row>
    <row r="70" spans="1:15" ht="30" x14ac:dyDescent="0.25">
      <c r="A70" s="8">
        <v>85</v>
      </c>
      <c r="B70" s="21" t="s">
        <v>441</v>
      </c>
      <c r="C70" s="21" t="s">
        <v>442</v>
      </c>
      <c r="D70" s="21" t="s">
        <v>443</v>
      </c>
      <c r="E70" s="21" t="s">
        <v>444</v>
      </c>
      <c r="F70" s="21" t="s">
        <v>370</v>
      </c>
      <c r="G70" s="21" t="s">
        <v>445</v>
      </c>
      <c r="H70" s="8"/>
      <c r="I70" s="9" t="s">
        <v>391</v>
      </c>
      <c r="J70" s="22">
        <v>9</v>
      </c>
      <c r="K70" s="8">
        <f t="shared" si="2"/>
        <v>18</v>
      </c>
      <c r="L70" s="8">
        <v>60</v>
      </c>
      <c r="M70" s="8">
        <v>42</v>
      </c>
      <c r="N70" s="8"/>
      <c r="O70" s="10"/>
    </row>
    <row r="71" spans="1:15" ht="75" x14ac:dyDescent="0.25">
      <c r="A71" s="8">
        <v>86</v>
      </c>
      <c r="B71" s="21" t="s">
        <v>446</v>
      </c>
      <c r="C71" s="21" t="s">
        <v>447</v>
      </c>
      <c r="D71" s="21" t="s">
        <v>448</v>
      </c>
      <c r="E71" s="21" t="s">
        <v>449</v>
      </c>
      <c r="F71" s="21" t="s">
        <v>450</v>
      </c>
      <c r="G71" s="21" t="s">
        <v>451</v>
      </c>
      <c r="H71" s="8"/>
      <c r="I71" s="9" t="s">
        <v>452</v>
      </c>
      <c r="J71" s="22">
        <v>1</v>
      </c>
      <c r="K71" s="8">
        <f t="shared" si="2"/>
        <v>2</v>
      </c>
      <c r="L71" s="18">
        <v>5</v>
      </c>
      <c r="M71" s="8">
        <v>3</v>
      </c>
      <c r="N71" s="8"/>
      <c r="O71" s="10"/>
    </row>
    <row r="72" spans="1:15" ht="90" x14ac:dyDescent="0.25">
      <c r="A72" s="7"/>
      <c r="B72" s="21" t="s">
        <v>453</v>
      </c>
      <c r="C72" s="21" t="s">
        <v>454</v>
      </c>
      <c r="D72" s="21" t="s">
        <v>455</v>
      </c>
      <c r="E72" s="21">
        <v>61300211121</v>
      </c>
      <c r="F72" s="21" t="s">
        <v>191</v>
      </c>
      <c r="G72" s="21" t="s">
        <v>456</v>
      </c>
      <c r="H72" s="8"/>
      <c r="I72" s="9" t="s">
        <v>457</v>
      </c>
      <c r="J72" s="22">
        <v>14</v>
      </c>
      <c r="K72" s="8">
        <f t="shared" si="2"/>
        <v>28</v>
      </c>
      <c r="L72" s="8">
        <v>0</v>
      </c>
      <c r="M72" s="8">
        <f t="shared" ref="M72:M87" si="3">L72-K72</f>
        <v>-28</v>
      </c>
      <c r="N72" s="19" t="s">
        <v>453</v>
      </c>
      <c r="O72" s="10" t="s">
        <v>141</v>
      </c>
    </row>
    <row r="73" spans="1:15" ht="30" x14ac:dyDescent="0.25">
      <c r="A73" s="7"/>
      <c r="B73" s="21" t="s">
        <v>458</v>
      </c>
      <c r="C73" s="21" t="s">
        <v>459</v>
      </c>
      <c r="D73" s="21" t="s">
        <v>460</v>
      </c>
      <c r="E73" s="21">
        <v>61300311121</v>
      </c>
      <c r="F73" s="21" t="s">
        <v>191</v>
      </c>
      <c r="G73" s="21" t="s">
        <v>456</v>
      </c>
      <c r="H73" s="8"/>
      <c r="I73" s="9" t="s">
        <v>461</v>
      </c>
      <c r="J73" s="22">
        <v>1</v>
      </c>
      <c r="K73" s="8">
        <f t="shared" si="2"/>
        <v>2</v>
      </c>
      <c r="L73" s="8">
        <v>0</v>
      </c>
      <c r="M73" s="8">
        <f t="shared" si="3"/>
        <v>-2</v>
      </c>
      <c r="N73" s="19" t="s">
        <v>458</v>
      </c>
      <c r="O73" s="10" t="s">
        <v>141</v>
      </c>
    </row>
    <row r="74" spans="1:15" ht="30" x14ac:dyDescent="0.25">
      <c r="A74" s="7"/>
      <c r="B74" s="21" t="s">
        <v>462</v>
      </c>
      <c r="C74" s="21" t="s">
        <v>463</v>
      </c>
      <c r="D74" s="21" t="s">
        <v>464</v>
      </c>
      <c r="E74" s="21">
        <v>61300811121</v>
      </c>
      <c r="F74" s="21" t="s">
        <v>191</v>
      </c>
      <c r="G74" s="21" t="s">
        <v>456</v>
      </c>
      <c r="H74" s="8"/>
      <c r="I74" s="9" t="s">
        <v>465</v>
      </c>
      <c r="J74" s="22">
        <v>1</v>
      </c>
      <c r="K74" s="8">
        <f t="shared" si="2"/>
        <v>2</v>
      </c>
      <c r="L74" s="8">
        <v>0</v>
      </c>
      <c r="M74" s="8">
        <f t="shared" si="3"/>
        <v>-2</v>
      </c>
      <c r="N74" s="17" t="s">
        <v>462</v>
      </c>
      <c r="O74" s="10" t="s">
        <v>141</v>
      </c>
    </row>
    <row r="75" spans="1:15" ht="45" x14ac:dyDescent="0.25">
      <c r="A75" s="7"/>
      <c r="B75" s="21" t="s">
        <v>466</v>
      </c>
      <c r="C75" s="21" t="s">
        <v>467</v>
      </c>
      <c r="D75" s="21" t="s">
        <v>468</v>
      </c>
      <c r="E75" s="21">
        <v>61300821121</v>
      </c>
      <c r="F75" s="21" t="s">
        <v>191</v>
      </c>
      <c r="G75" s="21" t="s">
        <v>456</v>
      </c>
      <c r="H75" s="8"/>
      <c r="I75" s="9" t="s">
        <v>469</v>
      </c>
      <c r="J75" s="22">
        <v>4</v>
      </c>
      <c r="K75" s="8">
        <f t="shared" si="2"/>
        <v>8</v>
      </c>
      <c r="L75" s="8">
        <v>0</v>
      </c>
      <c r="M75" s="8">
        <f t="shared" si="3"/>
        <v>-8</v>
      </c>
      <c r="N75" s="17" t="s">
        <v>466</v>
      </c>
      <c r="O75" s="10" t="s">
        <v>141</v>
      </c>
    </row>
    <row r="76" spans="1:15" ht="90" x14ac:dyDescent="0.25">
      <c r="A76" s="8"/>
      <c r="B76" s="21" t="s">
        <v>470</v>
      </c>
      <c r="C76" s="21" t="s">
        <v>471</v>
      </c>
      <c r="D76" s="21" t="s">
        <v>472</v>
      </c>
      <c r="E76" s="21">
        <v>691210910002</v>
      </c>
      <c r="F76" s="21" t="s">
        <v>191</v>
      </c>
      <c r="G76" s="21" t="s">
        <v>473</v>
      </c>
      <c r="H76" s="8"/>
      <c r="I76" s="9">
        <v>691210910002</v>
      </c>
      <c r="J76" s="22">
        <v>1</v>
      </c>
      <c r="K76" s="8">
        <f t="shared" si="2"/>
        <v>2</v>
      </c>
      <c r="L76" s="8">
        <v>0</v>
      </c>
      <c r="M76" s="8">
        <f t="shared" si="3"/>
        <v>-2</v>
      </c>
      <c r="N76" s="17" t="s">
        <v>470</v>
      </c>
      <c r="O76" s="10" t="s">
        <v>141</v>
      </c>
    </row>
    <row r="77" spans="1:15" ht="90" x14ac:dyDescent="0.25">
      <c r="A77" s="8"/>
      <c r="B77" s="21" t="s">
        <v>474</v>
      </c>
      <c r="C77" s="21" t="s">
        <v>471</v>
      </c>
      <c r="D77" s="21" t="s">
        <v>475</v>
      </c>
      <c r="E77" s="21">
        <v>691210910006</v>
      </c>
      <c r="F77" s="21" t="s">
        <v>191</v>
      </c>
      <c r="G77" s="21" t="s">
        <v>476</v>
      </c>
      <c r="H77" s="8"/>
      <c r="I77" s="9">
        <v>691210910006</v>
      </c>
      <c r="J77" s="22">
        <v>1</v>
      </c>
      <c r="K77" s="8">
        <f t="shared" si="2"/>
        <v>2</v>
      </c>
      <c r="L77" s="8">
        <v>0</v>
      </c>
      <c r="M77" s="8">
        <f t="shared" si="3"/>
        <v>-2</v>
      </c>
      <c r="N77" s="17" t="s">
        <v>474</v>
      </c>
      <c r="O77" s="10" t="s">
        <v>141</v>
      </c>
    </row>
    <row r="78" spans="1:15" ht="30" x14ac:dyDescent="0.25">
      <c r="A78" s="20"/>
      <c r="B78" s="21" t="s">
        <v>477</v>
      </c>
      <c r="C78" s="21" t="s">
        <v>478</v>
      </c>
      <c r="D78" s="21" t="s">
        <v>479</v>
      </c>
      <c r="E78" s="21" t="s">
        <v>480</v>
      </c>
      <c r="F78" s="21" t="s">
        <v>481</v>
      </c>
      <c r="G78" s="21" t="s">
        <v>482</v>
      </c>
      <c r="H78" s="8"/>
      <c r="I78" s="9" t="s">
        <v>483</v>
      </c>
      <c r="J78" s="22">
        <v>4</v>
      </c>
      <c r="K78" s="8">
        <f t="shared" si="2"/>
        <v>8</v>
      </c>
      <c r="L78" s="8">
        <v>0</v>
      </c>
      <c r="M78" s="8">
        <f t="shared" si="3"/>
        <v>-8</v>
      </c>
      <c r="N78" s="19" t="s">
        <v>477</v>
      </c>
      <c r="O78" s="10" t="s">
        <v>141</v>
      </c>
    </row>
    <row r="79" spans="1:15" ht="30" x14ac:dyDescent="0.25">
      <c r="A79" s="20"/>
      <c r="B79" s="21" t="s">
        <v>484</v>
      </c>
      <c r="C79" s="21" t="s">
        <v>485</v>
      </c>
      <c r="D79" s="21" t="s">
        <v>486</v>
      </c>
      <c r="E79" s="21" t="s">
        <v>487</v>
      </c>
      <c r="F79" s="21" t="s">
        <v>488</v>
      </c>
      <c r="G79" s="21" t="s">
        <v>489</v>
      </c>
      <c r="H79" s="8"/>
      <c r="I79" s="9" t="s">
        <v>490</v>
      </c>
      <c r="J79" s="22">
        <v>4</v>
      </c>
      <c r="K79" s="8">
        <f t="shared" si="2"/>
        <v>8</v>
      </c>
      <c r="L79" s="8">
        <v>0</v>
      </c>
      <c r="M79" s="8">
        <f t="shared" si="3"/>
        <v>-8</v>
      </c>
      <c r="N79" s="17" t="s">
        <v>484</v>
      </c>
      <c r="O79" s="10" t="s">
        <v>141</v>
      </c>
    </row>
    <row r="80" spans="1:15" ht="45" x14ac:dyDescent="0.25">
      <c r="A80" s="20"/>
      <c r="B80" s="21" t="s">
        <v>491</v>
      </c>
      <c r="C80" s="21" t="s">
        <v>492</v>
      </c>
      <c r="D80" s="21" t="s">
        <v>443</v>
      </c>
      <c r="E80" s="21" t="s">
        <v>492</v>
      </c>
      <c r="F80" s="21" t="s">
        <v>168</v>
      </c>
      <c r="G80" s="21" t="s">
        <v>493</v>
      </c>
      <c r="H80" s="8"/>
      <c r="I80" s="9" t="s">
        <v>394</v>
      </c>
      <c r="J80" s="22">
        <v>2</v>
      </c>
      <c r="K80" s="8">
        <f t="shared" si="2"/>
        <v>4</v>
      </c>
      <c r="L80" s="8">
        <v>0</v>
      </c>
      <c r="M80" s="8">
        <f t="shared" si="3"/>
        <v>-4</v>
      </c>
      <c r="N80" s="17" t="s">
        <v>491</v>
      </c>
      <c r="O80" s="10" t="s">
        <v>141</v>
      </c>
    </row>
    <row r="81" spans="1:15" ht="60" x14ac:dyDescent="0.25">
      <c r="A81" s="8"/>
      <c r="B81" s="21" t="s">
        <v>494</v>
      </c>
      <c r="C81" s="21" t="s">
        <v>495</v>
      </c>
      <c r="D81" s="21">
        <v>2450</v>
      </c>
      <c r="E81" s="21" t="s">
        <v>495</v>
      </c>
      <c r="F81" s="21" t="s">
        <v>496</v>
      </c>
      <c r="G81" s="21" t="s">
        <v>497</v>
      </c>
      <c r="H81" s="8"/>
      <c r="I81" s="9" t="s">
        <v>495</v>
      </c>
      <c r="J81" s="22">
        <v>1</v>
      </c>
      <c r="K81" s="8">
        <f t="shared" si="2"/>
        <v>2</v>
      </c>
      <c r="L81" s="8">
        <v>0</v>
      </c>
      <c r="M81" s="8">
        <f t="shared" si="3"/>
        <v>-2</v>
      </c>
      <c r="N81" s="17" t="s">
        <v>494</v>
      </c>
      <c r="O81" s="10" t="s">
        <v>141</v>
      </c>
    </row>
    <row r="82" spans="1:15" ht="45" x14ac:dyDescent="0.25">
      <c r="A82" s="8"/>
      <c r="B82" s="21" t="s">
        <v>498</v>
      </c>
      <c r="C82" s="21" t="s">
        <v>499</v>
      </c>
      <c r="D82" s="21">
        <v>402</v>
      </c>
      <c r="E82" s="21" t="s">
        <v>500</v>
      </c>
      <c r="F82" s="21" t="s">
        <v>225</v>
      </c>
      <c r="G82" s="21" t="s">
        <v>501</v>
      </c>
      <c r="H82" s="8" t="s">
        <v>502</v>
      </c>
      <c r="I82" s="9" t="s">
        <v>221</v>
      </c>
      <c r="J82" s="22">
        <v>4</v>
      </c>
      <c r="K82" s="8">
        <f t="shared" si="2"/>
        <v>8</v>
      </c>
      <c r="L82" s="8">
        <v>100</v>
      </c>
      <c r="M82" s="8">
        <f t="shared" si="3"/>
        <v>92</v>
      </c>
      <c r="N82" s="19" t="s">
        <v>498</v>
      </c>
      <c r="O82" s="10" t="s">
        <v>141</v>
      </c>
    </row>
    <row r="83" spans="1:15" ht="30" x14ac:dyDescent="0.25">
      <c r="A83" s="8"/>
      <c r="B83" s="21" t="s">
        <v>503</v>
      </c>
      <c r="C83" s="21" t="s">
        <v>504</v>
      </c>
      <c r="D83" s="21" t="s">
        <v>505</v>
      </c>
      <c r="E83" s="21" t="s">
        <v>504</v>
      </c>
      <c r="F83" s="21" t="s">
        <v>506</v>
      </c>
      <c r="G83" s="21" t="s">
        <v>507</v>
      </c>
      <c r="H83" s="8"/>
      <c r="I83" s="9" t="s">
        <v>508</v>
      </c>
      <c r="J83" s="22">
        <v>1</v>
      </c>
      <c r="K83" s="8">
        <f t="shared" si="2"/>
        <v>2</v>
      </c>
      <c r="L83" s="8">
        <v>0</v>
      </c>
      <c r="M83" s="8">
        <f t="shared" si="3"/>
        <v>-2</v>
      </c>
      <c r="N83" s="17" t="s">
        <v>503</v>
      </c>
      <c r="O83" s="10" t="s">
        <v>141</v>
      </c>
    </row>
    <row r="84" spans="1:15" ht="45" x14ac:dyDescent="0.25">
      <c r="A84" s="8"/>
      <c r="B84" s="21" t="s">
        <v>509</v>
      </c>
      <c r="C84" s="21" t="s">
        <v>510</v>
      </c>
      <c r="D84" s="21" t="s">
        <v>375</v>
      </c>
      <c r="E84" s="21" t="s">
        <v>511</v>
      </c>
      <c r="F84" s="21"/>
      <c r="G84" s="21" t="s">
        <v>512</v>
      </c>
      <c r="H84" s="8"/>
      <c r="I84" s="9" t="s">
        <v>513</v>
      </c>
      <c r="J84" s="22">
        <v>4</v>
      </c>
      <c r="K84" s="8">
        <f t="shared" si="2"/>
        <v>8</v>
      </c>
      <c r="L84" s="8">
        <v>0</v>
      </c>
      <c r="M84" s="8">
        <f t="shared" si="3"/>
        <v>-8</v>
      </c>
      <c r="N84" s="19" t="s">
        <v>509</v>
      </c>
      <c r="O84" s="10" t="s">
        <v>141</v>
      </c>
    </row>
    <row r="85" spans="1:15" ht="30" x14ac:dyDescent="0.25">
      <c r="A85" s="8"/>
      <c r="B85" s="21" t="s">
        <v>514</v>
      </c>
      <c r="C85" s="21" t="s">
        <v>515</v>
      </c>
      <c r="D85" s="21" t="s">
        <v>505</v>
      </c>
      <c r="E85" s="21" t="s">
        <v>515</v>
      </c>
      <c r="F85" s="21" t="s">
        <v>516</v>
      </c>
      <c r="G85" s="21" t="s">
        <v>507</v>
      </c>
      <c r="H85" s="8"/>
      <c r="I85" s="9" t="s">
        <v>508</v>
      </c>
      <c r="J85" s="22">
        <v>1</v>
      </c>
      <c r="K85" s="8">
        <f t="shared" si="2"/>
        <v>2</v>
      </c>
      <c r="L85" s="8">
        <v>0</v>
      </c>
      <c r="M85" s="8">
        <f t="shared" si="3"/>
        <v>-2</v>
      </c>
      <c r="N85" s="17" t="s">
        <v>514</v>
      </c>
      <c r="O85" s="10" t="s">
        <v>141</v>
      </c>
    </row>
    <row r="86" spans="1:15" ht="45" x14ac:dyDescent="0.25">
      <c r="A86" s="20"/>
      <c r="B86" s="21" t="s">
        <v>517</v>
      </c>
      <c r="C86" s="21" t="s">
        <v>518</v>
      </c>
      <c r="D86" s="21" t="s">
        <v>519</v>
      </c>
      <c r="E86" s="21" t="s">
        <v>520</v>
      </c>
      <c r="F86" s="21" t="s">
        <v>521</v>
      </c>
      <c r="G86" s="21" t="s">
        <v>522</v>
      </c>
      <c r="H86" s="8"/>
      <c r="I86" s="9" t="s">
        <v>523</v>
      </c>
      <c r="J86" s="22">
        <v>4</v>
      </c>
      <c r="K86" s="8">
        <f t="shared" si="2"/>
        <v>8</v>
      </c>
      <c r="L86" s="8">
        <v>0</v>
      </c>
      <c r="M86" s="8">
        <f t="shared" si="3"/>
        <v>-8</v>
      </c>
      <c r="N86" s="17" t="s">
        <v>517</v>
      </c>
      <c r="O86" s="10" t="s">
        <v>141</v>
      </c>
    </row>
    <row r="87" spans="1:15" ht="45" x14ac:dyDescent="0.25">
      <c r="A87" s="20"/>
      <c r="B87" s="21" t="s">
        <v>543</v>
      </c>
      <c r="C87" s="21" t="s">
        <v>544</v>
      </c>
      <c r="D87" s="21">
        <v>402</v>
      </c>
      <c r="E87" s="21" t="s">
        <v>545</v>
      </c>
      <c r="F87" s="21" t="s">
        <v>25</v>
      </c>
      <c r="G87" s="21" t="s">
        <v>546</v>
      </c>
      <c r="H87" s="8" t="s">
        <v>545</v>
      </c>
      <c r="I87" s="9" t="s">
        <v>221</v>
      </c>
      <c r="J87" s="22">
        <v>4</v>
      </c>
      <c r="K87" s="8">
        <f t="shared" si="2"/>
        <v>8</v>
      </c>
      <c r="L87" s="8">
        <v>100</v>
      </c>
      <c r="M87" s="8">
        <f t="shared" si="3"/>
        <v>92</v>
      </c>
      <c r="N87" s="19" t="s">
        <v>543</v>
      </c>
      <c r="O87" s="10" t="s">
        <v>141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70" zoomScaleNormal="70" workbookViewId="0">
      <pane ySplit="1" topLeftCell="A5" activePane="bottomLeft" state="frozen"/>
      <selection pane="bottomLeft" activeCell="J1" sqref="J1:J1048576"/>
    </sheetView>
  </sheetViews>
  <sheetFormatPr defaultColWidth="8.7109375" defaultRowHeight="15" x14ac:dyDescent="0.25"/>
  <cols>
    <col min="1" max="1" width="9.140625" style="1" customWidth="1"/>
    <col min="2" max="2" width="28.140625" style="2" customWidth="1"/>
    <col min="3" max="3" width="13" style="2" customWidth="1"/>
    <col min="4" max="4" width="25.28515625" style="2" customWidth="1"/>
    <col min="5" max="5" width="20" style="2" customWidth="1"/>
    <col min="6" max="6" width="23" style="2" customWidth="1"/>
    <col min="7" max="7" width="16" style="2" customWidth="1"/>
    <col min="8" max="8" width="18.28515625" style="2" customWidth="1"/>
    <col min="9" max="9" width="18.28515625" style="1" customWidth="1"/>
    <col min="11" max="11" width="9.140625" style="1" customWidth="1"/>
    <col min="12" max="12" width="11.7109375" style="1" customWidth="1"/>
    <col min="13" max="13" width="12" style="3" customWidth="1"/>
    <col min="15" max="15" width="18.28515625" style="2" customWidth="1"/>
  </cols>
  <sheetData>
    <row r="1" spans="1:15" s="1" customFormat="1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ht="30" x14ac:dyDescent="0.25">
      <c r="A2" s="8">
        <v>3</v>
      </c>
      <c r="B2" s="9"/>
      <c r="C2" s="9" t="s">
        <v>28</v>
      </c>
      <c r="D2" s="9">
        <v>805</v>
      </c>
      <c r="E2" s="9" t="s">
        <v>29</v>
      </c>
      <c r="F2" s="9" t="s">
        <v>30</v>
      </c>
      <c r="G2" s="9" t="s">
        <v>31</v>
      </c>
      <c r="H2" s="8"/>
      <c r="I2" s="9" t="s">
        <v>32</v>
      </c>
      <c r="J2" s="9"/>
      <c r="K2" s="8"/>
      <c r="L2" s="8"/>
      <c r="M2" s="8"/>
      <c r="N2" s="8"/>
      <c r="O2" s="10" t="s">
        <v>547</v>
      </c>
    </row>
    <row r="3" spans="1:15" ht="30" x14ac:dyDescent="0.25">
      <c r="A3" s="8">
        <v>4</v>
      </c>
      <c r="B3" s="25" t="s">
        <v>562</v>
      </c>
      <c r="C3" s="25" t="s">
        <v>35</v>
      </c>
      <c r="D3" s="25">
        <v>402</v>
      </c>
      <c r="E3" s="25" t="s">
        <v>36</v>
      </c>
      <c r="F3" s="25" t="s">
        <v>30</v>
      </c>
      <c r="G3" s="25" t="s">
        <v>37</v>
      </c>
      <c r="H3" s="8"/>
      <c r="I3" s="9" t="s">
        <v>27</v>
      </c>
      <c r="J3" s="25">
        <v>2</v>
      </c>
      <c r="K3" s="8">
        <v>4</v>
      </c>
      <c r="L3" s="8">
        <v>100</v>
      </c>
      <c r="M3" s="8">
        <f t="shared" ref="M3:M34" si="0">L3-K3</f>
        <v>96</v>
      </c>
      <c r="N3" s="8"/>
      <c r="O3" s="8"/>
    </row>
    <row r="4" spans="1:15" ht="45" x14ac:dyDescent="0.25">
      <c r="A4" s="8">
        <v>5</v>
      </c>
      <c r="B4" s="25" t="s">
        <v>38</v>
      </c>
      <c r="C4" s="25" t="s">
        <v>39</v>
      </c>
      <c r="D4" s="25">
        <v>603</v>
      </c>
      <c r="E4" s="25" t="s">
        <v>40</v>
      </c>
      <c r="F4" s="25" t="s">
        <v>41</v>
      </c>
      <c r="G4" s="25" t="s">
        <v>42</v>
      </c>
      <c r="H4" s="8"/>
      <c r="I4" s="9" t="s">
        <v>43</v>
      </c>
      <c r="J4" s="25">
        <v>1</v>
      </c>
      <c r="K4" s="8">
        <v>2</v>
      </c>
      <c r="L4" s="8">
        <v>100</v>
      </c>
      <c r="M4" s="8">
        <f t="shared" si="0"/>
        <v>98</v>
      </c>
      <c r="N4" s="8"/>
      <c r="O4" s="8"/>
    </row>
    <row r="5" spans="1:15" ht="45" x14ac:dyDescent="0.25">
      <c r="A5" s="8">
        <v>6</v>
      </c>
      <c r="B5" s="25" t="s">
        <v>44</v>
      </c>
      <c r="C5" s="25" t="s">
        <v>45</v>
      </c>
      <c r="D5" s="25">
        <v>603</v>
      </c>
      <c r="E5" s="25" t="s">
        <v>46</v>
      </c>
      <c r="F5" s="25" t="s">
        <v>30</v>
      </c>
      <c r="G5" s="25" t="s">
        <v>47</v>
      </c>
      <c r="H5" s="8"/>
      <c r="I5" s="9" t="s">
        <v>43</v>
      </c>
      <c r="J5" s="25">
        <v>1</v>
      </c>
      <c r="K5" s="8">
        <v>2</v>
      </c>
      <c r="L5" s="8">
        <v>100</v>
      </c>
      <c r="M5" s="8">
        <f t="shared" si="0"/>
        <v>98</v>
      </c>
      <c r="N5" s="8"/>
      <c r="O5" s="8"/>
    </row>
    <row r="6" spans="1:15" ht="30" x14ac:dyDescent="0.25">
      <c r="A6" s="8">
        <v>7</v>
      </c>
      <c r="B6" s="25" t="s">
        <v>563</v>
      </c>
      <c r="C6" s="25" t="s">
        <v>49</v>
      </c>
      <c r="D6" s="25">
        <v>1210</v>
      </c>
      <c r="E6" s="25" t="s">
        <v>50</v>
      </c>
      <c r="F6" s="25" t="s">
        <v>30</v>
      </c>
      <c r="G6" s="25" t="s">
        <v>51</v>
      </c>
      <c r="H6" s="8"/>
      <c r="I6" s="9" t="s">
        <v>52</v>
      </c>
      <c r="J6" s="25">
        <v>1</v>
      </c>
      <c r="K6" s="8">
        <v>10</v>
      </c>
      <c r="L6" s="8">
        <v>25</v>
      </c>
      <c r="M6" s="8">
        <f t="shared" si="0"/>
        <v>15</v>
      </c>
      <c r="N6" s="8"/>
      <c r="O6" s="8"/>
    </row>
    <row r="7" spans="1:15" ht="30" x14ac:dyDescent="0.25">
      <c r="A7" s="8">
        <v>9</v>
      </c>
      <c r="B7" s="25" t="s">
        <v>564</v>
      </c>
      <c r="C7" s="25" t="s">
        <v>61</v>
      </c>
      <c r="D7" s="25">
        <v>1210</v>
      </c>
      <c r="E7" s="25" t="s">
        <v>62</v>
      </c>
      <c r="F7" s="25" t="s">
        <v>30</v>
      </c>
      <c r="G7" s="25" t="s">
        <v>63</v>
      </c>
      <c r="H7" s="8"/>
      <c r="I7" s="9" t="s">
        <v>64</v>
      </c>
      <c r="J7" s="25">
        <v>7</v>
      </c>
      <c r="K7" s="8">
        <v>14</v>
      </c>
      <c r="L7" s="8">
        <v>20</v>
      </c>
      <c r="M7" s="8">
        <f t="shared" si="0"/>
        <v>6</v>
      </c>
      <c r="N7" s="8"/>
      <c r="O7" s="8"/>
    </row>
    <row r="8" spans="1:15" ht="30" x14ac:dyDescent="0.25">
      <c r="A8" s="8">
        <v>13</v>
      </c>
      <c r="B8" s="25" t="s">
        <v>565</v>
      </c>
      <c r="C8" s="25" t="s">
        <v>80</v>
      </c>
      <c r="D8" s="25">
        <v>603</v>
      </c>
      <c r="E8" s="25" t="s">
        <v>81</v>
      </c>
      <c r="F8" s="25" t="s">
        <v>82</v>
      </c>
      <c r="G8" s="25" t="s">
        <v>83</v>
      </c>
      <c r="H8" s="8"/>
      <c r="I8" s="9" t="s">
        <v>43</v>
      </c>
      <c r="J8" s="25">
        <v>1</v>
      </c>
      <c r="K8" s="8">
        <v>4</v>
      </c>
      <c r="L8" s="8">
        <v>25</v>
      </c>
      <c r="M8" s="8">
        <f t="shared" si="0"/>
        <v>21</v>
      </c>
      <c r="N8" s="8"/>
      <c r="O8" s="8"/>
    </row>
    <row r="9" spans="1:15" ht="45" x14ac:dyDescent="0.25">
      <c r="A9" s="8">
        <v>19</v>
      </c>
      <c r="B9" s="25" t="s">
        <v>566</v>
      </c>
      <c r="C9" s="25" t="s">
        <v>106</v>
      </c>
      <c r="D9" s="25">
        <v>402</v>
      </c>
      <c r="E9" s="25" t="s">
        <v>107</v>
      </c>
      <c r="F9" s="25" t="s">
        <v>30</v>
      </c>
      <c r="G9" s="25" t="s">
        <v>108</v>
      </c>
      <c r="H9" s="8"/>
      <c r="I9" s="9" t="s">
        <v>27</v>
      </c>
      <c r="J9" s="25">
        <v>12</v>
      </c>
      <c r="K9" s="8">
        <v>96</v>
      </c>
      <c r="L9" s="8">
        <v>250</v>
      </c>
      <c r="M9" s="8">
        <f t="shared" si="0"/>
        <v>154</v>
      </c>
      <c r="N9" s="8"/>
      <c r="O9" s="8"/>
    </row>
    <row r="10" spans="1:15" ht="30" x14ac:dyDescent="0.25">
      <c r="A10" s="8">
        <v>20</v>
      </c>
      <c r="B10" s="25" t="s">
        <v>567</v>
      </c>
      <c r="C10" s="25" t="s">
        <v>28</v>
      </c>
      <c r="D10" s="25">
        <v>805</v>
      </c>
      <c r="E10" s="25" t="s">
        <v>29</v>
      </c>
      <c r="F10" s="25" t="s">
        <v>30</v>
      </c>
      <c r="G10" s="25" t="s">
        <v>31</v>
      </c>
      <c r="H10" s="8"/>
      <c r="I10" s="9" t="s">
        <v>32</v>
      </c>
      <c r="J10" s="25">
        <v>5</v>
      </c>
      <c r="K10" s="8">
        <v>38</v>
      </c>
      <c r="L10" s="8">
        <v>100</v>
      </c>
      <c r="M10" s="8">
        <f t="shared" si="0"/>
        <v>62</v>
      </c>
      <c r="N10" s="8"/>
      <c r="O10" s="8" t="s">
        <v>110</v>
      </c>
    </row>
    <row r="11" spans="1:15" ht="30" x14ac:dyDescent="0.25">
      <c r="A11" s="8">
        <v>22</v>
      </c>
      <c r="B11" s="25" t="s">
        <v>568</v>
      </c>
      <c r="C11" s="25" t="s">
        <v>116</v>
      </c>
      <c r="D11" s="25">
        <v>603</v>
      </c>
      <c r="E11" s="25" t="s">
        <v>117</v>
      </c>
      <c r="F11" s="25" t="s">
        <v>41</v>
      </c>
      <c r="G11" s="25" t="s">
        <v>118</v>
      </c>
      <c r="H11" s="8"/>
      <c r="I11" s="9" t="s">
        <v>32</v>
      </c>
      <c r="J11" s="25">
        <v>4</v>
      </c>
      <c r="K11" s="8">
        <v>26</v>
      </c>
      <c r="L11" s="8">
        <v>100</v>
      </c>
      <c r="M11" s="8">
        <f t="shared" si="0"/>
        <v>74</v>
      </c>
      <c r="N11" s="8"/>
      <c r="O11" s="8"/>
    </row>
    <row r="12" spans="1:15" ht="45" x14ac:dyDescent="0.25">
      <c r="A12" s="8">
        <v>26</v>
      </c>
      <c r="B12" s="25" t="s">
        <v>569</v>
      </c>
      <c r="C12" s="25" t="s">
        <v>132</v>
      </c>
      <c r="D12" s="25" t="s">
        <v>133</v>
      </c>
      <c r="E12" s="25" t="s">
        <v>134</v>
      </c>
      <c r="F12" s="25"/>
      <c r="G12" s="25" t="s">
        <v>135</v>
      </c>
      <c r="H12" s="8"/>
      <c r="I12" s="9" t="s">
        <v>136</v>
      </c>
      <c r="J12" s="25">
        <v>2</v>
      </c>
      <c r="K12" s="8">
        <v>4</v>
      </c>
      <c r="L12" s="8">
        <v>10</v>
      </c>
      <c r="M12" s="8">
        <f t="shared" si="0"/>
        <v>6</v>
      </c>
      <c r="N12" s="8"/>
      <c r="O12" s="8"/>
    </row>
    <row r="13" spans="1:15" ht="45" x14ac:dyDescent="0.25">
      <c r="A13" s="8">
        <v>27</v>
      </c>
      <c r="B13" s="25" t="s">
        <v>570</v>
      </c>
      <c r="C13" s="25" t="s">
        <v>138</v>
      </c>
      <c r="D13" s="25" t="s">
        <v>133</v>
      </c>
      <c r="E13" s="25" t="s">
        <v>139</v>
      </c>
      <c r="F13" s="25"/>
      <c r="G13" s="25" t="s">
        <v>140</v>
      </c>
      <c r="H13" s="8"/>
      <c r="I13" s="9" t="s">
        <v>136</v>
      </c>
      <c r="J13" s="25">
        <v>2</v>
      </c>
      <c r="K13" s="8">
        <v>4</v>
      </c>
      <c r="L13" s="8"/>
      <c r="M13" s="8">
        <f t="shared" si="0"/>
        <v>-4</v>
      </c>
      <c r="N13" s="12" t="s">
        <v>137</v>
      </c>
      <c r="O13" s="8" t="s">
        <v>141</v>
      </c>
    </row>
    <row r="14" spans="1:15" ht="45" x14ac:dyDescent="0.25">
      <c r="A14" s="8">
        <v>28</v>
      </c>
      <c r="B14" s="25" t="s">
        <v>142</v>
      </c>
      <c r="C14" s="25" t="s">
        <v>143</v>
      </c>
      <c r="D14" s="25" t="s">
        <v>144</v>
      </c>
      <c r="E14" s="25" t="s">
        <v>143</v>
      </c>
      <c r="F14" s="25" t="s">
        <v>145</v>
      </c>
      <c r="G14" s="25" t="s">
        <v>146</v>
      </c>
      <c r="H14" s="8"/>
      <c r="I14" s="9" t="s">
        <v>147</v>
      </c>
      <c r="J14" s="25">
        <v>1</v>
      </c>
      <c r="K14" s="8">
        <v>2</v>
      </c>
      <c r="L14" s="8">
        <v>5</v>
      </c>
      <c r="M14" s="8">
        <f t="shared" si="0"/>
        <v>3</v>
      </c>
      <c r="N14" s="8"/>
      <c r="O14" s="8"/>
    </row>
    <row r="15" spans="1:15" ht="45" x14ac:dyDescent="0.25">
      <c r="A15" s="8">
        <v>29</v>
      </c>
      <c r="B15" s="25" t="s">
        <v>571</v>
      </c>
      <c r="C15" s="25" t="s">
        <v>149</v>
      </c>
      <c r="D15" s="25" t="s">
        <v>147</v>
      </c>
      <c r="E15" s="25" t="s">
        <v>149</v>
      </c>
      <c r="F15" s="25" t="s">
        <v>150</v>
      </c>
      <c r="G15" s="25" t="s">
        <v>151</v>
      </c>
      <c r="H15" s="8"/>
      <c r="I15" s="9" t="s">
        <v>147</v>
      </c>
      <c r="J15" s="25">
        <v>1</v>
      </c>
      <c r="K15" s="8">
        <v>10</v>
      </c>
      <c r="L15" s="8">
        <v>48</v>
      </c>
      <c r="M15" s="8">
        <f t="shared" si="0"/>
        <v>38</v>
      </c>
      <c r="N15" s="8"/>
      <c r="O15" s="8"/>
    </row>
    <row r="16" spans="1:15" ht="45" x14ac:dyDescent="0.25">
      <c r="A16" s="8">
        <v>31</v>
      </c>
      <c r="B16" s="25" t="s">
        <v>572</v>
      </c>
      <c r="C16" s="25" t="s">
        <v>160</v>
      </c>
      <c r="D16" s="25" t="s">
        <v>161</v>
      </c>
      <c r="E16" s="25" t="s">
        <v>160</v>
      </c>
      <c r="F16" s="25" t="s">
        <v>162</v>
      </c>
      <c r="G16" s="25" t="s">
        <v>163</v>
      </c>
      <c r="H16" s="8"/>
      <c r="I16" s="9" t="s">
        <v>161</v>
      </c>
      <c r="J16" s="25">
        <v>1</v>
      </c>
      <c r="K16" s="8">
        <v>4</v>
      </c>
      <c r="L16" s="8">
        <v>10</v>
      </c>
      <c r="M16" s="8">
        <f t="shared" si="0"/>
        <v>6</v>
      </c>
      <c r="N16" s="8"/>
      <c r="O16" s="8"/>
    </row>
    <row r="17" spans="1:16" ht="45" x14ac:dyDescent="0.25">
      <c r="A17" s="8">
        <v>32</v>
      </c>
      <c r="B17" s="25" t="s">
        <v>573</v>
      </c>
      <c r="C17" s="25" t="s">
        <v>165</v>
      </c>
      <c r="D17" s="25" t="s">
        <v>166</v>
      </c>
      <c r="E17" s="25" t="s">
        <v>167</v>
      </c>
      <c r="F17" s="25" t="s">
        <v>168</v>
      </c>
      <c r="G17" s="25" t="s">
        <v>169</v>
      </c>
      <c r="H17" s="8"/>
      <c r="I17" s="9" t="s">
        <v>170</v>
      </c>
      <c r="J17" s="25">
        <v>4</v>
      </c>
      <c r="K17" s="8">
        <v>8</v>
      </c>
      <c r="L17" s="8">
        <v>20</v>
      </c>
      <c r="M17" s="8">
        <f t="shared" si="0"/>
        <v>12</v>
      </c>
      <c r="N17" s="8"/>
      <c r="O17" s="8"/>
    </row>
    <row r="18" spans="1:16" ht="45" x14ac:dyDescent="0.25">
      <c r="A18" s="8">
        <v>38</v>
      </c>
      <c r="B18" s="25" t="s">
        <v>574</v>
      </c>
      <c r="C18" s="25" t="s">
        <v>200</v>
      </c>
      <c r="D18" s="25">
        <v>1008</v>
      </c>
      <c r="E18" s="25" t="s">
        <v>201</v>
      </c>
      <c r="F18" s="25" t="s">
        <v>30</v>
      </c>
      <c r="G18" s="25" t="s">
        <v>202</v>
      </c>
      <c r="H18" s="8"/>
      <c r="I18" s="9" t="s">
        <v>203</v>
      </c>
      <c r="J18" s="25">
        <v>2</v>
      </c>
      <c r="K18" s="8">
        <v>4</v>
      </c>
      <c r="L18" s="8">
        <v>10</v>
      </c>
      <c r="M18" s="8">
        <f t="shared" si="0"/>
        <v>6</v>
      </c>
      <c r="N18" s="8"/>
      <c r="O18" s="8"/>
    </row>
    <row r="19" spans="1:16" ht="45" x14ac:dyDescent="0.25">
      <c r="A19" s="8">
        <v>39</v>
      </c>
      <c r="B19" s="25" t="s">
        <v>204</v>
      </c>
      <c r="C19" s="25" t="s">
        <v>205</v>
      </c>
      <c r="D19" s="25">
        <v>1206</v>
      </c>
      <c r="E19" s="25" t="s">
        <v>206</v>
      </c>
      <c r="F19" s="25" t="s">
        <v>207</v>
      </c>
      <c r="G19" s="25" t="s">
        <v>208</v>
      </c>
      <c r="H19" s="8"/>
      <c r="I19" s="9" t="s">
        <v>209</v>
      </c>
      <c r="J19" s="25">
        <v>1</v>
      </c>
      <c r="K19" s="8">
        <v>2</v>
      </c>
      <c r="L19" s="8"/>
      <c r="M19" s="8">
        <f t="shared" si="0"/>
        <v>-2</v>
      </c>
      <c r="N19" s="12" t="s">
        <v>204</v>
      </c>
      <c r="O19" s="15" t="s">
        <v>141</v>
      </c>
    </row>
    <row r="20" spans="1:16" ht="90" x14ac:dyDescent="0.25">
      <c r="A20" s="8">
        <v>43</v>
      </c>
      <c r="B20" s="25" t="s">
        <v>228</v>
      </c>
      <c r="C20" s="25" t="s">
        <v>229</v>
      </c>
      <c r="D20" s="25">
        <v>603</v>
      </c>
      <c r="E20" s="25" t="s">
        <v>230</v>
      </c>
      <c r="F20" s="25" t="s">
        <v>213</v>
      </c>
      <c r="G20" s="25" t="s">
        <v>231</v>
      </c>
      <c r="H20" s="8"/>
      <c r="I20" s="9" t="s">
        <v>221</v>
      </c>
      <c r="J20" s="25">
        <v>1</v>
      </c>
      <c r="K20" s="8">
        <v>2</v>
      </c>
      <c r="L20" s="8">
        <v>100</v>
      </c>
      <c r="M20" s="8">
        <f t="shared" si="0"/>
        <v>98</v>
      </c>
      <c r="N20" s="8"/>
      <c r="O20" s="8"/>
    </row>
    <row r="21" spans="1:16" ht="105" x14ac:dyDescent="0.25">
      <c r="A21" s="8">
        <v>44</v>
      </c>
      <c r="B21" s="25" t="s">
        <v>232</v>
      </c>
      <c r="C21" s="25" t="s">
        <v>233</v>
      </c>
      <c r="D21" s="25">
        <v>402</v>
      </c>
      <c r="E21" s="25" t="s">
        <v>234</v>
      </c>
      <c r="F21" s="25" t="s">
        <v>218</v>
      </c>
      <c r="G21" s="25" t="s">
        <v>235</v>
      </c>
      <c r="H21" s="8"/>
      <c r="I21" s="9" t="s">
        <v>221</v>
      </c>
      <c r="J21" s="25">
        <v>1</v>
      </c>
      <c r="K21" s="8">
        <v>2</v>
      </c>
      <c r="L21" s="8">
        <v>100</v>
      </c>
      <c r="M21" s="8">
        <f t="shared" si="0"/>
        <v>98</v>
      </c>
      <c r="N21" s="8"/>
      <c r="O21" s="8"/>
    </row>
    <row r="22" spans="1:16" ht="60" x14ac:dyDescent="0.25">
      <c r="A22" s="8">
        <v>53</v>
      </c>
      <c r="B22" s="25" t="s">
        <v>273</v>
      </c>
      <c r="C22" s="25" t="s">
        <v>274</v>
      </c>
      <c r="D22" s="25">
        <v>603</v>
      </c>
      <c r="E22" s="25" t="s">
        <v>275</v>
      </c>
      <c r="F22" s="25" t="s">
        <v>225</v>
      </c>
      <c r="G22" s="25" t="s">
        <v>276</v>
      </c>
      <c r="H22" s="8" t="s">
        <v>277</v>
      </c>
      <c r="I22" s="9" t="s">
        <v>176</v>
      </c>
      <c r="J22" s="25">
        <v>1</v>
      </c>
      <c r="K22" s="8">
        <v>2</v>
      </c>
      <c r="L22" s="8">
        <v>100</v>
      </c>
      <c r="M22" s="8">
        <f t="shared" si="0"/>
        <v>98</v>
      </c>
      <c r="N22" s="8"/>
      <c r="O22" s="11" t="s">
        <v>241</v>
      </c>
    </row>
    <row r="23" spans="1:16" ht="45" x14ac:dyDescent="0.25">
      <c r="A23" s="8">
        <v>56</v>
      </c>
      <c r="B23" s="25" t="s">
        <v>575</v>
      </c>
      <c r="C23" s="25" t="s">
        <v>289</v>
      </c>
      <c r="D23" s="25">
        <v>402</v>
      </c>
      <c r="E23" s="25" t="s">
        <v>290</v>
      </c>
      <c r="F23" s="25" t="s">
        <v>213</v>
      </c>
      <c r="G23" s="25" t="s">
        <v>291</v>
      </c>
      <c r="H23" s="8"/>
      <c r="I23" s="9" t="s">
        <v>221</v>
      </c>
      <c r="J23" s="25">
        <v>15</v>
      </c>
      <c r="K23" s="8">
        <v>96</v>
      </c>
      <c r="L23" s="8">
        <v>200</v>
      </c>
      <c r="M23" s="8">
        <f t="shared" si="0"/>
        <v>104</v>
      </c>
      <c r="N23" s="17" t="s">
        <v>292</v>
      </c>
      <c r="O23" s="10" t="s">
        <v>141</v>
      </c>
    </row>
    <row r="24" spans="1:16" ht="45" x14ac:dyDescent="0.25">
      <c r="A24" s="8">
        <v>57</v>
      </c>
      <c r="B24" s="25" t="s">
        <v>576</v>
      </c>
      <c r="C24" s="25" t="s">
        <v>294</v>
      </c>
      <c r="D24" s="25">
        <v>603</v>
      </c>
      <c r="E24" s="25" t="s">
        <v>295</v>
      </c>
      <c r="F24" s="25" t="s">
        <v>225</v>
      </c>
      <c r="G24" s="25" t="s">
        <v>296</v>
      </c>
      <c r="H24" s="8" t="s">
        <v>297</v>
      </c>
      <c r="I24" s="9" t="s">
        <v>263</v>
      </c>
      <c r="J24" s="25">
        <v>1</v>
      </c>
      <c r="K24" s="8">
        <v>6</v>
      </c>
      <c r="L24" s="8">
        <v>420</v>
      </c>
      <c r="M24" s="8">
        <f t="shared" si="0"/>
        <v>414</v>
      </c>
      <c r="N24" s="8"/>
      <c r="O24" s="8" t="s">
        <v>70</v>
      </c>
    </row>
    <row r="25" spans="1:16" ht="30" x14ac:dyDescent="0.25">
      <c r="A25" s="8">
        <v>62</v>
      </c>
      <c r="B25" s="25" t="s">
        <v>317</v>
      </c>
      <c r="C25" s="25" t="s">
        <v>318</v>
      </c>
      <c r="D25" s="25">
        <v>603</v>
      </c>
      <c r="E25" s="25" t="s">
        <v>319</v>
      </c>
      <c r="F25" s="25" t="s">
        <v>213</v>
      </c>
      <c r="G25" s="25" t="s">
        <v>320</v>
      </c>
      <c r="H25" s="8"/>
      <c r="I25" s="9" t="s">
        <v>221</v>
      </c>
      <c r="J25" s="25">
        <v>1</v>
      </c>
      <c r="K25" s="8">
        <v>2</v>
      </c>
      <c r="L25" s="8">
        <v>100</v>
      </c>
      <c r="M25" s="8">
        <f t="shared" si="0"/>
        <v>98</v>
      </c>
      <c r="N25" s="8"/>
      <c r="O25" s="8"/>
    </row>
    <row r="26" spans="1:16" ht="105" x14ac:dyDescent="0.25">
      <c r="A26" s="8">
        <v>64</v>
      </c>
      <c r="B26" s="25" t="s">
        <v>577</v>
      </c>
      <c r="C26" s="25" t="s">
        <v>578</v>
      </c>
      <c r="D26" s="25">
        <v>402</v>
      </c>
      <c r="E26" s="25" t="s">
        <v>327</v>
      </c>
      <c r="F26" s="25" t="s">
        <v>213</v>
      </c>
      <c r="G26" s="25" t="s">
        <v>579</v>
      </c>
      <c r="H26" s="8"/>
      <c r="I26" s="9" t="s">
        <v>329</v>
      </c>
      <c r="J26" s="25">
        <v>28</v>
      </c>
      <c r="K26" s="8">
        <v>228</v>
      </c>
      <c r="L26" s="8">
        <v>500</v>
      </c>
      <c r="M26" s="8">
        <f t="shared" si="0"/>
        <v>272</v>
      </c>
      <c r="N26" s="17" t="s">
        <v>580</v>
      </c>
      <c r="O26" s="10" t="s">
        <v>141</v>
      </c>
    </row>
    <row r="27" spans="1:16" ht="45" x14ac:dyDescent="0.25">
      <c r="A27" s="8">
        <v>65</v>
      </c>
      <c r="B27" s="25" t="s">
        <v>581</v>
      </c>
      <c r="C27" s="25" t="s">
        <v>332</v>
      </c>
      <c r="D27" s="25">
        <v>402</v>
      </c>
      <c r="E27" s="25" t="s">
        <v>333</v>
      </c>
      <c r="F27" s="25" t="s">
        <v>213</v>
      </c>
      <c r="G27" s="25" t="s">
        <v>334</v>
      </c>
      <c r="H27" s="8" t="s">
        <v>335</v>
      </c>
      <c r="I27" s="9" t="s">
        <v>221</v>
      </c>
      <c r="J27" s="25">
        <v>4</v>
      </c>
      <c r="K27" s="8">
        <v>32</v>
      </c>
      <c r="L27" s="8">
        <v>100</v>
      </c>
      <c r="M27" s="8">
        <f t="shared" si="0"/>
        <v>68</v>
      </c>
      <c r="N27" s="8"/>
      <c r="O27" s="15" t="s">
        <v>70</v>
      </c>
      <c r="P27" s="16"/>
    </row>
    <row r="28" spans="1:16" ht="30" x14ac:dyDescent="0.25">
      <c r="A28" s="8">
        <v>66</v>
      </c>
      <c r="B28" s="25" t="s">
        <v>582</v>
      </c>
      <c r="C28" s="25" t="s">
        <v>337</v>
      </c>
      <c r="D28" s="25">
        <v>402</v>
      </c>
      <c r="E28" s="25" t="s">
        <v>338</v>
      </c>
      <c r="F28" s="25" t="s">
        <v>213</v>
      </c>
      <c r="G28" s="25" t="s">
        <v>339</v>
      </c>
      <c r="H28" s="8"/>
      <c r="I28" s="9" t="s">
        <v>221</v>
      </c>
      <c r="J28" s="25">
        <v>4</v>
      </c>
      <c r="K28" s="8">
        <v>16</v>
      </c>
      <c r="L28" s="8">
        <v>100</v>
      </c>
      <c r="M28" s="8">
        <f t="shared" si="0"/>
        <v>84</v>
      </c>
      <c r="N28" s="8"/>
      <c r="O28" s="8"/>
      <c r="P28" s="16"/>
    </row>
    <row r="29" spans="1:16" ht="105" x14ac:dyDescent="0.25">
      <c r="A29" s="8">
        <v>69</v>
      </c>
      <c r="B29" s="25" t="s">
        <v>347</v>
      </c>
      <c r="C29" s="25" t="s">
        <v>348</v>
      </c>
      <c r="D29" s="25" t="s">
        <v>349</v>
      </c>
      <c r="E29" s="25" t="s">
        <v>350</v>
      </c>
      <c r="F29" s="25" t="s">
        <v>351</v>
      </c>
      <c r="G29" s="25" t="s">
        <v>352</v>
      </c>
      <c r="H29" s="8"/>
      <c r="I29" s="9" t="s">
        <v>353</v>
      </c>
      <c r="J29" s="25">
        <v>1</v>
      </c>
      <c r="K29" s="8">
        <v>2</v>
      </c>
      <c r="L29" s="8"/>
      <c r="M29" s="8">
        <f t="shared" si="0"/>
        <v>-2</v>
      </c>
      <c r="N29" s="17" t="s">
        <v>347</v>
      </c>
      <c r="O29" s="10" t="s">
        <v>141</v>
      </c>
      <c r="P29" s="16"/>
    </row>
    <row r="30" spans="1:16" ht="45" x14ac:dyDescent="0.25">
      <c r="A30" s="8">
        <v>82</v>
      </c>
      <c r="B30" s="25" t="s">
        <v>423</v>
      </c>
      <c r="C30" s="25" t="s">
        <v>424</v>
      </c>
      <c r="D30" s="25" t="s">
        <v>425</v>
      </c>
      <c r="E30" s="25" t="s">
        <v>424</v>
      </c>
      <c r="F30" s="25" t="s">
        <v>426</v>
      </c>
      <c r="G30" s="25" t="s">
        <v>427</v>
      </c>
      <c r="H30" s="8"/>
      <c r="I30" s="9" t="s">
        <v>428</v>
      </c>
      <c r="J30" s="25">
        <v>1</v>
      </c>
      <c r="K30" s="8">
        <v>2</v>
      </c>
      <c r="L30" s="8">
        <v>5</v>
      </c>
      <c r="M30" s="8">
        <f t="shared" si="0"/>
        <v>3</v>
      </c>
      <c r="N30" s="8"/>
      <c r="O30" s="8"/>
      <c r="P30" s="16"/>
    </row>
    <row r="31" spans="1:16" ht="45" x14ac:dyDescent="0.25">
      <c r="A31" s="8"/>
      <c r="B31" s="25" t="s">
        <v>583</v>
      </c>
      <c r="C31" s="25" t="s">
        <v>471</v>
      </c>
      <c r="D31" s="25" t="s">
        <v>468</v>
      </c>
      <c r="E31" s="25" t="s">
        <v>525</v>
      </c>
      <c r="F31" s="25" t="s">
        <v>521</v>
      </c>
      <c r="G31" s="25" t="s">
        <v>526</v>
      </c>
      <c r="H31" s="8"/>
      <c r="I31" s="9" t="s">
        <v>527</v>
      </c>
      <c r="J31" s="25">
        <v>4</v>
      </c>
      <c r="K31" s="8">
        <v>8</v>
      </c>
      <c r="L31" s="8">
        <v>0</v>
      </c>
      <c r="M31" s="8">
        <f t="shared" si="0"/>
        <v>-8</v>
      </c>
      <c r="N31" s="17" t="s">
        <v>524</v>
      </c>
      <c r="O31" s="10" t="s">
        <v>141</v>
      </c>
    </row>
    <row r="32" spans="1:16" ht="45" x14ac:dyDescent="0.25">
      <c r="A32" s="8"/>
      <c r="B32" s="25" t="s">
        <v>528</v>
      </c>
      <c r="C32" s="25" t="s">
        <v>529</v>
      </c>
      <c r="D32" s="25" t="s">
        <v>530</v>
      </c>
      <c r="E32" s="25" t="s">
        <v>529</v>
      </c>
      <c r="F32" s="25" t="s">
        <v>521</v>
      </c>
      <c r="G32" s="25" t="s">
        <v>531</v>
      </c>
      <c r="H32" s="8"/>
      <c r="I32" s="9" t="s">
        <v>532</v>
      </c>
      <c r="J32" s="25">
        <v>1</v>
      </c>
      <c r="K32" s="8">
        <v>2</v>
      </c>
      <c r="L32" s="8">
        <v>0</v>
      </c>
      <c r="M32" s="8">
        <f t="shared" si="0"/>
        <v>-2</v>
      </c>
      <c r="N32" s="17" t="s">
        <v>528</v>
      </c>
      <c r="O32" s="10" t="s">
        <v>141</v>
      </c>
    </row>
    <row r="33" spans="1:15" ht="45" x14ac:dyDescent="0.25">
      <c r="A33" s="8"/>
      <c r="B33" s="25" t="s">
        <v>533</v>
      </c>
      <c r="C33" s="25" t="s">
        <v>471</v>
      </c>
      <c r="D33" s="25" t="s">
        <v>534</v>
      </c>
      <c r="E33" s="25" t="s">
        <v>535</v>
      </c>
      <c r="F33" s="25" t="s">
        <v>521</v>
      </c>
      <c r="G33" s="25" t="s">
        <v>536</v>
      </c>
      <c r="H33" s="8"/>
      <c r="I33" s="9" t="s">
        <v>537</v>
      </c>
      <c r="J33" s="25">
        <v>1</v>
      </c>
      <c r="K33" s="8">
        <v>2</v>
      </c>
      <c r="L33" s="8">
        <v>0</v>
      </c>
      <c r="M33" s="8">
        <f t="shared" si="0"/>
        <v>-2</v>
      </c>
      <c r="N33" s="17" t="s">
        <v>533</v>
      </c>
      <c r="O33" s="10" t="s">
        <v>141</v>
      </c>
    </row>
    <row r="34" spans="1:15" ht="45" x14ac:dyDescent="0.25">
      <c r="A34" s="8"/>
      <c r="B34" s="25" t="s">
        <v>538</v>
      </c>
      <c r="C34" s="25" t="s">
        <v>471</v>
      </c>
      <c r="D34" s="25" t="s">
        <v>539</v>
      </c>
      <c r="E34" s="25" t="s">
        <v>540</v>
      </c>
      <c r="F34" s="25" t="s">
        <v>521</v>
      </c>
      <c r="G34" s="25" t="s">
        <v>541</v>
      </c>
      <c r="H34" s="8"/>
      <c r="I34" s="9" t="s">
        <v>542</v>
      </c>
      <c r="J34" s="25">
        <v>1</v>
      </c>
      <c r="K34" s="8">
        <v>2</v>
      </c>
      <c r="L34" s="8">
        <v>0</v>
      </c>
      <c r="M34" s="8">
        <f t="shared" si="0"/>
        <v>-2</v>
      </c>
      <c r="N34" s="17" t="s">
        <v>538</v>
      </c>
      <c r="O34" s="10" t="s">
        <v>141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BoM_PackingList</vt:lpstr>
      <vt:lpstr>BoM_Top</vt:lpstr>
      <vt:lpstr>BoM_Bottom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Dhana Sekhar</cp:lastModifiedBy>
  <cp:revision>40</cp:revision>
  <cp:lastPrinted>2026-02-06T06:29:30Z</cp:lastPrinted>
  <dcterms:created xsi:type="dcterms:W3CDTF">2023-10-06T22:26:29Z</dcterms:created>
  <dcterms:modified xsi:type="dcterms:W3CDTF">2026-03-24T06:46:33Z</dcterms:modified>
  <dc:language>en-IN</dc:language>
</cp:coreProperties>
</file>